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9330"/>
  <workbookPr defaultThemeVersion="166925"/>
  <mc:AlternateContent xmlns:mc="http://schemas.openxmlformats.org/markup-compatibility/2006">
    <mc:Choice Requires="x15">
      <x15ac:absPath xmlns:x15ac="http://schemas.microsoft.com/office/spreadsheetml/2010/11/ac" url="C:\Users\wmitole\Desktop\"/>
    </mc:Choice>
  </mc:AlternateContent>
  <xr:revisionPtr revIDLastSave="0" documentId="8_{B58DC3E6-D8B8-4B77-B9CA-4ADE886E6892}" xr6:coauthVersionLast="33" xr6:coauthVersionMax="33" xr10:uidLastSave="{00000000-0000-0000-0000-000000000000}"/>
  <bookViews>
    <workbookView xWindow="0" yWindow="0" windowWidth="23040" windowHeight="8208" xr2:uid="{00000000-000D-0000-FFFF-FFFF00000000}"/>
  </bookViews>
  <sheets>
    <sheet name="Dashboard" sheetId="1" r:id="rId1"/>
    <sheet name="Institutions" sheetId="2" r:id="rId2"/>
    <sheet name="Finance" sheetId="3" r:id="rId3"/>
    <sheet name="SDM infrastructure" sheetId="4" r:id="rId4"/>
    <sheet name="Regulation &amp; Accountability" sheetId="5" r:id="rId5"/>
    <sheet name="Monitoring" sheetId="6" r:id="rId6"/>
    <sheet name="Water resources management" sheetId="7" r:id="rId7"/>
    <sheet name="Planning" sheetId="8" r:id="rId8"/>
    <sheet name="Learning &amp; Adaptation" sheetId="9" r:id="rId9"/>
  </sheets>
  <calcPr calcId="17901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5" i="8" l="1"/>
  <c r="K4" i="1"/>
  <c r="I5" i="5" l="1"/>
  <c r="I5" i="4"/>
  <c r="J5" i="2" l="1"/>
  <c r="B4" i="1" s="1"/>
  <c r="D4" i="1"/>
  <c r="E4" i="1"/>
  <c r="I5" i="6"/>
  <c r="F4" i="1" s="1"/>
  <c r="H5" i="7"/>
  <c r="G4" i="1" s="1"/>
  <c r="H4" i="1"/>
  <c r="F5" i="9"/>
  <c r="I4" i="1" s="1"/>
  <c r="I5" i="3"/>
  <c r="C4" i="1" s="1"/>
  <c r="J4"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Will Tillett</author>
  </authors>
  <commentList>
    <comment ref="H4" authorId="0" shapeId="0" xr:uid="{00000000-0006-0000-0100-000001000000}">
      <text>
        <r>
          <rPr>
            <b/>
            <sz val="9"/>
            <color indexed="81"/>
            <rFont val="Tahoma"/>
            <family val="2"/>
          </rPr>
          <t>Will Tillett:</t>
        </r>
        <r>
          <rPr>
            <sz val="9"/>
            <color indexed="81"/>
            <rFont val="Tahoma"/>
            <family val="2"/>
          </rPr>
          <t xml:space="preserve">
The basis for this motivation needs to be present long-term (not only during the 'project' period)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Will Tillett</author>
  </authors>
  <commentList>
    <comment ref="C4" authorId="0" shapeId="0" xr:uid="{00000000-0006-0000-0400-000001000000}">
      <text>
        <r>
          <rPr>
            <b/>
            <sz val="9"/>
            <color indexed="81"/>
            <rFont val="Tahoma"/>
            <family val="2"/>
          </rPr>
          <t>Will Tillett:</t>
        </r>
        <r>
          <rPr>
            <sz val="9"/>
            <color indexed="81"/>
            <rFont val="Tahoma"/>
            <family val="2"/>
          </rPr>
          <t xml:space="preserve">
Specify if this is only for urban, or is urban and rural</t>
        </r>
      </text>
    </comment>
  </commentList>
</comments>
</file>

<file path=xl/sharedStrings.xml><?xml version="1.0" encoding="utf-8"?>
<sst xmlns="http://schemas.openxmlformats.org/spreadsheetml/2006/main" count="119" uniqueCount="76">
  <si>
    <t>Building Block</t>
  </si>
  <si>
    <t>Water / water and sanitation applicable</t>
  </si>
  <si>
    <t>Sanitation &amp; Hygiene-Specific Questions</t>
  </si>
  <si>
    <t>Institutions</t>
  </si>
  <si>
    <t>Institutional mandates for ongoing monitoring and enforcement of ODF are clear and embedded in permanent entities</t>
  </si>
  <si>
    <t>Score</t>
  </si>
  <si>
    <t>Narrative</t>
  </si>
  <si>
    <t>Question score 0-2</t>
  </si>
  <si>
    <t>Finance</t>
  </si>
  <si>
    <t>SDM infrastructure</t>
  </si>
  <si>
    <t>Regulation &amp; Accountability</t>
  </si>
  <si>
    <t>Monitoring</t>
  </si>
  <si>
    <t>Water Resouces Management</t>
  </si>
  <si>
    <t>SPs are knowledgeable on how to preserve water quantities and qualities, and are implementing measures to action this (e.g. catchment protection, water safety planning..)</t>
  </si>
  <si>
    <t>Planning</t>
  </si>
  <si>
    <t>Learning &amp; Adaptation</t>
  </si>
  <si>
    <t>SDM Infrastructure</t>
  </si>
  <si>
    <t>Water Resources Management</t>
  </si>
  <si>
    <t xml:space="preserve">Planning </t>
  </si>
  <si>
    <t>Maximum Score</t>
  </si>
  <si>
    <t>Total Score</t>
  </si>
  <si>
    <t>Summary of scoring on the building blocks</t>
  </si>
  <si>
    <t>Comments</t>
  </si>
  <si>
    <t>National level institutions have adequate capacity to undertake their mandates in the sector (capacity e.g. skills, personnel/ vacant posts, equipment, processes, systems)</t>
  </si>
  <si>
    <t>The responsibilities and roles of the national and decentralised bodies, and between national bodies  are clearly defined, there is no gaps/ overlaps / ambiguities, and the distinctions in roles are followed in practice</t>
  </si>
  <si>
    <t>Sector coordination mechanisms are adequate at the naitonal level to ensure hamonisation and alignment (where appropriate) between CSOs and government efforts</t>
  </si>
  <si>
    <t>Training institutions in the country are adequate to meet the contmporary HR needs of the WASH sector</t>
  </si>
  <si>
    <t>Updated sector policy and strategy and legal framework in place and effectively enables and guides the sector</t>
  </si>
  <si>
    <t>Sector strategic plans are effectively linked with Min. of Finance / treasury budget allocations</t>
  </si>
  <si>
    <t>Updated sector financing strategy in place, which aims to meet nationally adopted SDG targets</t>
  </si>
  <si>
    <t>There are mechanisms in place to incentivise performance of national and decentralised institutions (e.g. performance monitoring etc)</t>
  </si>
  <si>
    <t>Adequate ringfenced budget allocation from government on sustaining WASH services, e.g. for maintenance and direct support costs</t>
  </si>
  <si>
    <t>Adequate funds allocated for ongoing post ODF monitoring, support and re-mobilization</t>
  </si>
  <si>
    <t xml:space="preserve">Technical guidance is available to guide households and contractors/artisans on how to select and build durable, hygienic toilets </t>
  </si>
  <si>
    <t>An updated infrastructure inventory is in place (at the national level) and is being used to plan, budget, and analyse to derive learning. The conditions for the periodic updating of the inventory are in place.</t>
  </si>
  <si>
    <t>The staffing requirements at the decentralised (e.g. serivce authority) level are clearly defined (e.g. job description, no.staff)</t>
  </si>
  <si>
    <t>There are subsidies / cross subsidy arrangements in place to ensure equity in service delivery</t>
  </si>
  <si>
    <t>The mandates  on who covers the different life cycle  cost components is clearly defined (e.g. capex, capmanex, direct support costs)</t>
  </si>
  <si>
    <t>Sector budgets are justified in parliament / to treasury with sector performance data</t>
  </si>
  <si>
    <t>Project delivery models and procurement procedures for capital investment projects are clearly defined in government sanctioned manuals</t>
  </si>
  <si>
    <t>Technical standards and guidelines in place and widely available (and followed) in the sector guiding the quality of contruction and spare parts / maintenance of water supply infrastructure</t>
  </si>
  <si>
    <t>There are mechanisms and capacity in place to ensure due dilligence and control in procurement for infrastructure work</t>
  </si>
  <si>
    <t>Asset ownership of water supply infrastructure is clearly defined in the legal and policy framework</t>
  </si>
  <si>
    <t>There is clear segregation in roles between service providers and service authoritis for minor and major maintenance</t>
  </si>
  <si>
    <t>There is a legal framework whereby service providers are legally registered (and therefore legally accountable)</t>
  </si>
  <si>
    <t>Budgeting and monitoring of performance and funds of SA's..</t>
  </si>
  <si>
    <t>Service level standards and performance targets are in place in the sector covering rural and urban areas</t>
  </si>
  <si>
    <t>Legal framework in place to hold defaulters to account (on an ongoing basis) e.g. for open defecation / water theft / vandalism</t>
  </si>
  <si>
    <t xml:space="preserve">There are processes at the sector level for effectively achieving mutual accountability of government, donors and CSOs in the sector </t>
  </si>
  <si>
    <t>Tariff regulations and tariff calculation guidelines in place in the sector</t>
  </si>
  <si>
    <t>There is an effective regulatory mechanism in place (at national level or legally decentralised to service authorities) that 1. ensures protection of consumer rights, 2. regulates tariffs and 3. regulates service levels</t>
  </si>
  <si>
    <t>The entity responsible for regulating uses monitoring data on service levels, tariffs and customer protection to guide performance management and appply effective enforcement (incentives, penalties)</t>
  </si>
  <si>
    <t>Sector monitoring framework established, with clear indicators (aligned to SDGs) and processes / mandates, covers water / sanitation / hygiene, and is operational in most/all parts of the country</t>
  </si>
  <si>
    <t>Protocols, mandates and capacities in place and effective for routine monitoring of water quality, water resources, wastewater discharge</t>
  </si>
  <si>
    <t>Sector monitoring frameworks speak to each other (e.g. between sector monitoring frameworks) and are used across the assocaited ministries</t>
  </si>
  <si>
    <t>Data collected from monitoring is effectively analyzed, learned from and feeds into planning, budgeting, and policy development at sector level</t>
  </si>
  <si>
    <t>CSOs and donors in sector are required to (and do) align to and feed sector monitoring systems</t>
  </si>
  <si>
    <t>Sector monitoring include service delivery indicators (e.g. service levels, service provider performance, service authority performance), and covers all service provider types</t>
  </si>
  <si>
    <t>The monitoring system is regularly updated, with clear plans and budgets and capacities in place for its updating</t>
  </si>
  <si>
    <t>Post ODF monitoring protocols are in place, effective (even when the 'project' is over), and an updated dataset is in place at the sector level covering all (or most) parts of the country</t>
  </si>
  <si>
    <t>Sector development plans and target take into account water resources availability and multiple uses of water</t>
  </si>
  <si>
    <t>Protocols, mandates and capacities in place and effective for routine monitoring of water quality, water resources, wastewater discharge, and updated monitoring datasets exist at sector level</t>
  </si>
  <si>
    <t>Forums / platforms exist at the national and decentralised level which effectively provide space for dialouge on water resources between different types of water users, and water supply users are adequately represented</t>
  </si>
  <si>
    <t>There is a legal framework in place that clearly defines  priority and processes relating to water resources rights, allocation and regulation</t>
  </si>
  <si>
    <t>There are national and sub-national water resources institutions in place and able to undertake their mandated functions for water resources management (e.g. national water resources agency, river basin authorities, etc)</t>
  </si>
  <si>
    <t>The sector plan outlines (and budgets for) how services (including water and ODF) will be sustained, not only how to increase access to services</t>
  </si>
  <si>
    <t>Sector guidelines for development of WASH infrastructure/services in place which clearly states procedures for accountability and user consultation in the planning process, including planning to factor in willingness and ability to pay for services</t>
  </si>
  <si>
    <t>Sector targets in place and aligned with the nationally set SDG targets, and a national sector plan in place on how to achieve these targets</t>
  </si>
  <si>
    <t>The sector plan is operational, it is used for sector planning and budgeting, progress to its achievement is monitored, all stakeholders required to report against achievement to the plan, and it is periodically reviewed and updated</t>
  </si>
  <si>
    <t>There is connectedness and coherence between sector level and district level planning and target setting</t>
  </si>
  <si>
    <t>Planning and budgeting at the sector level is effectively linked with, and based on, monitoring data and learning</t>
  </si>
  <si>
    <t>Sector planning processes is coordinated with donors (aid effectiveness)</t>
  </si>
  <si>
    <t>Platform(s) exist at the level where stakeholders feel they have the 'space' to openly share positive and negative experiences and learning on WASH activities in the country (e.g. space to constructuvely discuss failures)</t>
  </si>
  <si>
    <t>A repository is in place and updated in the sector, which provides open source access to sector survey learning and research documentation, and is populated by a wide range of sector stakeholders</t>
  </si>
  <si>
    <t>Learning activities is linked to monitoring, planning, and policy/guideline development, and leads to adaptation of approaches or activities</t>
  </si>
  <si>
    <t>Platforms / forums exist and institutionalised for periodic sharing of learning, and these provide for upwards and downwards flows of learning and experiences (e.g. from the district platforms to national, and vice versa), and have representation from a range of sector stakeholders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</si>
</sst>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0"/>
      <name val="Calibri"/>
      <family val="2"/>
      <scheme val="minor"/>
    </font>
    <font>
      <b/>
      <sz val="11"/>
      <color theme="1"/>
      <name val="Calibri"/>
      <family val="2"/>
      <scheme val="minor"/>
    </font>
    <font>
      <b/>
      <sz val="9"/>
      <color indexed="81"/>
      <name val="Tahoma"/>
      <family val="2"/>
    </font>
    <font>
      <sz val="9"/>
      <color indexed="81"/>
      <name val="Tahoma"/>
      <family val="2"/>
    </font>
    <font>
      <b/>
      <sz val="10"/>
      <color theme="1"/>
      <name val="Calibri"/>
      <family val="2"/>
      <scheme val="minor"/>
    </font>
    <font>
      <b/>
      <i/>
      <sz val="11"/>
      <color theme="0"/>
      <name val="Calibri"/>
      <family val="2"/>
      <scheme val="minor"/>
    </font>
    <font>
      <b/>
      <sz val="10"/>
      <name val="Calibri"/>
      <family val="2"/>
      <scheme val="minor"/>
    </font>
    <font>
      <b/>
      <sz val="10"/>
      <color rgb="FFFF0000"/>
      <name val="Calibri"/>
      <family val="2"/>
      <scheme val="minor"/>
    </font>
  </fonts>
  <fills count="7">
    <fill>
      <patternFill patternType="none"/>
    </fill>
    <fill>
      <patternFill patternType="gray125"/>
    </fill>
    <fill>
      <patternFill patternType="solid">
        <fgColor theme="4" tint="0.59999389629810485"/>
        <bgColor indexed="64"/>
      </patternFill>
    </fill>
    <fill>
      <patternFill patternType="solid">
        <fgColor theme="4"/>
        <bgColor indexed="64"/>
      </patternFill>
    </fill>
    <fill>
      <patternFill patternType="solid">
        <fgColor theme="4" tint="0.79998168889431442"/>
        <bgColor indexed="64"/>
      </patternFill>
    </fill>
    <fill>
      <patternFill patternType="solid">
        <fgColor theme="6"/>
        <bgColor indexed="64"/>
      </patternFill>
    </fill>
    <fill>
      <patternFill patternType="solid">
        <fgColor theme="6" tint="0.59999389629810485"/>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s>
  <cellStyleXfs count="1">
    <xf numFmtId="0" fontId="0" fillId="0" borderId="0"/>
  </cellStyleXfs>
  <cellXfs count="22">
    <xf numFmtId="0" fontId="0" fillId="0" borderId="0" xfId="0"/>
    <xf numFmtId="0" fontId="5" fillId="2" borderId="1" xfId="0" applyFont="1" applyFill="1" applyBorder="1" applyAlignment="1">
      <alignment horizontal="center" vertical="center" wrapText="1"/>
    </xf>
    <xf numFmtId="0" fontId="2" fillId="4" borderId="1" xfId="0" applyFont="1" applyFill="1" applyBorder="1" applyAlignment="1">
      <alignment vertical="center" wrapText="1"/>
    </xf>
    <xf numFmtId="0" fontId="0" fillId="4" borderId="1" xfId="0" applyFill="1" applyBorder="1"/>
    <xf numFmtId="0" fontId="0" fillId="0" borderId="1" xfId="0" applyBorder="1"/>
    <xf numFmtId="0" fontId="1" fillId="5" borderId="2"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0" fillId="6" borderId="1" xfId="0" applyFill="1" applyBorder="1"/>
    <xf numFmtId="0" fontId="7" fillId="2" borderId="1" xfId="0" applyFont="1" applyFill="1" applyBorder="1" applyAlignment="1">
      <alignment horizontal="center" vertical="center" wrapText="1"/>
    </xf>
    <xf numFmtId="0" fontId="0" fillId="0" borderId="3" xfId="0" applyBorder="1"/>
    <xf numFmtId="0" fontId="2" fillId="4" borderId="9" xfId="0" applyFont="1" applyFill="1" applyBorder="1" applyAlignment="1">
      <alignment vertical="center" wrapText="1"/>
    </xf>
    <xf numFmtId="0" fontId="0" fillId="0" borderId="10" xfId="0" applyBorder="1"/>
    <xf numFmtId="0" fontId="1" fillId="5" borderId="2" xfId="0" applyFont="1" applyFill="1" applyBorder="1" applyAlignment="1">
      <alignment horizontal="center" vertical="center" wrapText="1"/>
    </xf>
    <xf numFmtId="0" fontId="0" fillId="0" borderId="0" xfId="0" applyAlignment="1">
      <alignment wrapText="1"/>
    </xf>
    <xf numFmtId="0" fontId="8" fillId="2"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2" fillId="4" borderId="6" xfId="0" applyFont="1" applyFill="1" applyBorder="1" applyAlignment="1">
      <alignment horizontal="center" vertical="center"/>
    </xf>
    <xf numFmtId="0" fontId="2" fillId="4" borderId="7" xfId="0" applyFont="1" applyFill="1" applyBorder="1" applyAlignment="1">
      <alignment horizontal="center" vertical="center"/>
    </xf>
    <xf numFmtId="0" fontId="2" fillId="4" borderId="8" xfId="0" applyFont="1" applyFill="1" applyBorder="1" applyAlignment="1">
      <alignment horizontal="center" vertical="center"/>
    </xf>
    <xf numFmtId="0" fontId="1" fillId="3" borderId="1"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5" xfId="0" applyFont="1" applyFill="1" applyBorder="1" applyAlignment="1">
      <alignment horizontal="center" vertical="center" wrapText="1"/>
    </xf>
  </cellXfs>
  <cellStyles count="1">
    <cellStyle name="Normal" xfId="0" builtinId="0"/>
  </cellStyles>
  <dxfs count="82">
    <dxf>
      <font>
        <color rgb="FF9C0006"/>
      </font>
      <fill>
        <patternFill>
          <bgColor rgb="FFFF0000"/>
        </patternFill>
      </fill>
    </dxf>
    <dxf>
      <font>
        <color rgb="FF9C5700"/>
      </font>
      <fill>
        <patternFill>
          <bgColor rgb="FFFFFF00"/>
        </patternFill>
      </fill>
    </dxf>
    <dxf>
      <font>
        <color rgb="FF006100"/>
      </font>
      <fill>
        <patternFill>
          <bgColor rgb="FF92D050"/>
        </patternFill>
      </fill>
    </dxf>
    <dxf>
      <font>
        <color rgb="FF9C0006"/>
      </font>
      <fill>
        <patternFill>
          <bgColor rgb="FFFF0000"/>
        </patternFill>
      </fill>
    </dxf>
    <dxf>
      <font>
        <color rgb="FF9C5700"/>
      </font>
      <fill>
        <patternFill>
          <bgColor rgb="FFFFFF00"/>
        </patternFill>
      </fill>
    </dxf>
    <dxf>
      <font>
        <color rgb="FF006100"/>
      </font>
      <fill>
        <patternFill>
          <bgColor rgb="FF92D050"/>
        </patternFill>
      </fill>
    </dxf>
    <dxf>
      <font>
        <color rgb="FF9C0006"/>
      </font>
      <fill>
        <patternFill>
          <bgColor rgb="FFFF0000"/>
        </patternFill>
      </fill>
    </dxf>
    <dxf>
      <font>
        <color rgb="FF9C5700"/>
      </font>
      <fill>
        <patternFill>
          <bgColor rgb="FFFFFF00"/>
        </patternFill>
      </fill>
    </dxf>
    <dxf>
      <font>
        <color rgb="FF006100"/>
      </font>
      <fill>
        <patternFill>
          <bgColor rgb="FF92D050"/>
        </patternFill>
      </fill>
    </dxf>
    <dxf>
      <font>
        <color rgb="FF9C0006"/>
      </font>
      <fill>
        <patternFill>
          <bgColor rgb="FFFF0000"/>
        </patternFill>
      </fill>
    </dxf>
    <dxf>
      <font>
        <color rgb="FF9C5700"/>
      </font>
      <fill>
        <patternFill>
          <bgColor rgb="FFFFFF00"/>
        </patternFill>
      </fill>
    </dxf>
    <dxf>
      <font>
        <color rgb="FF006100"/>
      </font>
      <fill>
        <patternFill>
          <bgColor rgb="FF92D050"/>
        </patternFill>
      </fill>
    </dxf>
    <dxf>
      <font>
        <color rgb="FF9C5700"/>
      </font>
      <fill>
        <patternFill>
          <bgColor rgb="FFFFFF00"/>
        </patternFill>
      </fill>
    </dxf>
    <dxf>
      <font>
        <color rgb="FF9C0006"/>
      </font>
      <fill>
        <patternFill>
          <bgColor rgb="FFFF0000"/>
        </patternFill>
      </fill>
    </dxf>
    <dxf>
      <font>
        <color rgb="FF006100"/>
      </font>
      <fill>
        <patternFill>
          <bgColor rgb="FF92D050"/>
        </patternFill>
      </fill>
    </dxf>
    <dxf>
      <font>
        <color rgb="FF9C0006"/>
      </font>
      <fill>
        <patternFill>
          <bgColor rgb="FFFF0000"/>
        </patternFill>
      </fill>
    </dxf>
    <dxf>
      <font>
        <color rgb="FF9C5700"/>
      </font>
      <fill>
        <patternFill>
          <bgColor rgb="FFFFFF00"/>
        </patternFill>
      </fill>
    </dxf>
    <dxf>
      <font>
        <color rgb="FF006100"/>
      </font>
      <fill>
        <patternFill>
          <bgColor rgb="FF92D050"/>
        </patternFill>
      </fill>
    </dxf>
    <dxf>
      <font>
        <color rgb="FF9C0006"/>
      </font>
      <fill>
        <patternFill>
          <bgColor rgb="FFFF0000"/>
        </patternFill>
      </fill>
    </dxf>
    <dxf>
      <font>
        <color rgb="FF9C5700"/>
      </font>
      <fill>
        <patternFill>
          <bgColor rgb="FFFFFF00"/>
        </patternFill>
      </fill>
    </dxf>
    <dxf>
      <font>
        <color rgb="FF006100"/>
      </font>
      <fill>
        <patternFill>
          <bgColor rgb="FF92D050"/>
        </patternFill>
      </fill>
    </dxf>
    <dxf>
      <font>
        <color rgb="FF9C0006"/>
      </font>
      <fill>
        <patternFill>
          <bgColor rgb="FFFF0000"/>
        </patternFill>
      </fill>
    </dxf>
    <dxf>
      <font>
        <color rgb="FF9C5700"/>
      </font>
      <fill>
        <patternFill>
          <bgColor rgb="FFFFFF00"/>
        </patternFill>
      </fill>
    </dxf>
    <dxf>
      <font>
        <color rgb="FF006100"/>
      </font>
      <fill>
        <patternFill>
          <bgColor rgb="FF92D050"/>
        </patternFill>
      </fill>
    </dxf>
    <dxf>
      <font>
        <color rgb="FF9C5700"/>
      </font>
      <fill>
        <patternFill>
          <bgColor rgb="FFFFFF00"/>
        </patternFill>
      </fill>
    </dxf>
    <dxf>
      <font>
        <color rgb="FF9C0006"/>
      </font>
      <fill>
        <patternFill>
          <bgColor rgb="FFFF0000"/>
        </patternFill>
      </fill>
    </dxf>
    <dxf>
      <font>
        <color rgb="FF006100"/>
      </font>
      <fill>
        <patternFill>
          <bgColor rgb="FF92D050"/>
        </patternFill>
      </fill>
    </dxf>
    <dxf>
      <font>
        <color rgb="FF9C0006"/>
      </font>
      <fill>
        <patternFill>
          <bgColor rgb="FFFF0000"/>
        </patternFill>
      </fill>
    </dxf>
    <dxf>
      <font>
        <color rgb="FF9C5700"/>
      </font>
      <fill>
        <patternFill>
          <bgColor rgb="FFFFFF00"/>
        </patternFill>
      </fill>
    </dxf>
    <dxf>
      <font>
        <color rgb="FF006100"/>
      </font>
      <fill>
        <patternFill>
          <bgColor rgb="FF92D050"/>
        </patternFill>
      </fill>
    </dxf>
    <dxf>
      <font>
        <color rgb="FF9C5700"/>
      </font>
      <fill>
        <patternFill>
          <bgColor rgb="FFFFFF00"/>
        </patternFill>
      </fill>
    </dxf>
    <dxf>
      <font>
        <color rgb="FF9C0006"/>
      </font>
      <fill>
        <patternFill>
          <bgColor rgb="FFFF0000"/>
        </patternFill>
      </fill>
    </dxf>
    <dxf>
      <font>
        <color rgb="FF006100"/>
      </font>
      <fill>
        <patternFill>
          <bgColor rgb="FF92D050"/>
        </patternFill>
      </fill>
    </dxf>
    <dxf>
      <font>
        <color rgb="FF9C0006"/>
      </font>
      <fill>
        <patternFill>
          <bgColor rgb="FFFF0000"/>
        </patternFill>
      </fill>
    </dxf>
    <dxf>
      <font>
        <color rgb="FF9C5700"/>
      </font>
      <fill>
        <patternFill>
          <bgColor rgb="FFFFFF00"/>
        </patternFill>
      </fill>
    </dxf>
    <dxf>
      <font>
        <color rgb="FF006100"/>
      </font>
      <fill>
        <patternFill>
          <bgColor rgb="FF92D050"/>
        </patternFill>
      </fill>
    </dxf>
    <dxf>
      <font>
        <color rgb="FF9C0006"/>
      </font>
      <fill>
        <patternFill>
          <bgColor rgb="FFFF0000"/>
        </patternFill>
      </fill>
    </dxf>
    <dxf>
      <font>
        <color rgb="FF9C5700"/>
      </font>
      <fill>
        <patternFill>
          <bgColor rgb="FFFFFF00"/>
        </patternFill>
      </fill>
    </dxf>
    <dxf>
      <font>
        <color rgb="FF006100"/>
      </font>
      <fill>
        <patternFill>
          <bgColor rgb="FF92D050"/>
        </patternFill>
      </fill>
    </dxf>
    <dxf>
      <font>
        <color rgb="FF9C5700"/>
      </font>
      <fill>
        <patternFill>
          <bgColor rgb="FFFFFF00"/>
        </patternFill>
      </fill>
    </dxf>
    <dxf>
      <font>
        <color rgb="FF9C0006"/>
      </font>
      <fill>
        <patternFill>
          <bgColor rgb="FFFF0000"/>
        </patternFill>
      </fill>
    </dxf>
    <dxf>
      <font>
        <color rgb="FF006100"/>
      </font>
      <fill>
        <patternFill>
          <bgColor rgb="FF92D050"/>
        </patternFill>
      </fill>
    </dxf>
    <dxf>
      <font>
        <color rgb="FF9C0006"/>
      </font>
      <fill>
        <patternFill>
          <bgColor rgb="FFFF0000"/>
        </patternFill>
      </fill>
    </dxf>
    <dxf>
      <font>
        <color rgb="FF9C5700"/>
      </font>
      <fill>
        <patternFill>
          <bgColor rgb="FFFFFF00"/>
        </patternFill>
      </fill>
    </dxf>
    <dxf>
      <font>
        <color rgb="FF006100"/>
      </font>
      <fill>
        <patternFill>
          <bgColor rgb="FF92D050"/>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006100"/>
      </font>
      <fill>
        <patternFill>
          <bgColor rgb="FF92D050"/>
        </patternFill>
      </fill>
    </dxf>
    <dxf>
      <font>
        <color rgb="FF9C0006"/>
      </font>
      <fill>
        <patternFill>
          <bgColor rgb="FFFF0000"/>
        </patternFill>
      </fill>
    </dxf>
    <dxf>
      <font>
        <color rgb="FF9C5700"/>
      </font>
      <fill>
        <patternFill>
          <bgColor rgb="FFFFFF00"/>
        </patternFill>
      </fill>
    </dxf>
    <dxf>
      <font>
        <color rgb="FF006100"/>
      </font>
      <fill>
        <patternFill>
          <bgColor rgb="FF92D050"/>
        </patternFill>
      </fill>
    </dxf>
    <dxf>
      <font>
        <color rgb="FF9C0006"/>
      </font>
      <fill>
        <patternFill>
          <bgColor rgb="FFFF0000"/>
        </patternFill>
      </fill>
    </dxf>
    <dxf>
      <font>
        <color rgb="FF9C5700"/>
      </font>
      <fill>
        <patternFill>
          <bgColor rgb="FFFFFF00"/>
        </patternFill>
      </fill>
    </dxf>
    <dxf>
      <font>
        <color rgb="FF006100"/>
      </font>
      <fill>
        <patternFill>
          <bgColor rgb="FF92D050"/>
        </patternFill>
      </fill>
    </dxf>
    <dxf>
      <font>
        <color rgb="FF9C0006"/>
      </font>
      <fill>
        <patternFill>
          <bgColor rgb="FFFF0000"/>
        </patternFill>
      </fill>
    </dxf>
    <dxf>
      <font>
        <color rgb="FF006100"/>
      </font>
      <fill>
        <patternFill>
          <bgColor rgb="FF92D050"/>
        </patternFill>
      </fill>
    </dxf>
    <dxf>
      <font>
        <color rgb="FF9C5700"/>
      </font>
      <fill>
        <patternFill>
          <bgColor rgb="FFFFFF00"/>
        </patternFill>
      </fill>
    </dxf>
    <dxf>
      <font>
        <color rgb="FF9C5700"/>
      </font>
      <fill>
        <patternFill>
          <bgColor rgb="FFFFFF00"/>
        </patternFill>
      </fill>
    </dxf>
    <dxf>
      <font>
        <color rgb="FF9C0006"/>
      </font>
      <fill>
        <patternFill>
          <bgColor rgb="FFFF0000"/>
        </patternFill>
      </fill>
    </dxf>
    <dxf>
      <font>
        <color rgb="FF006100"/>
      </font>
      <fill>
        <patternFill>
          <bgColor rgb="FF92D050"/>
        </patternFill>
      </fill>
    </dxf>
    <dxf>
      <font>
        <color rgb="FF9C0006"/>
      </font>
      <fill>
        <patternFill>
          <bgColor rgb="FFFF0000"/>
        </patternFill>
      </fill>
    </dxf>
    <dxf>
      <font>
        <color rgb="FF9C5700"/>
      </font>
      <fill>
        <patternFill>
          <bgColor rgb="FFFFFF00"/>
        </patternFill>
      </fill>
    </dxf>
    <dxf>
      <font>
        <color rgb="FF006100"/>
      </font>
      <fill>
        <patternFill>
          <bgColor rgb="FF92D050"/>
        </patternFill>
      </fill>
    </dxf>
    <dxf>
      <font>
        <color rgb="FF9C5700"/>
      </font>
      <fill>
        <patternFill>
          <bgColor rgb="FFFFFF00"/>
        </patternFill>
      </fill>
    </dxf>
    <dxf>
      <font>
        <color rgb="FF9C0006"/>
      </font>
      <fill>
        <patternFill>
          <bgColor rgb="FFFF0000"/>
        </patternFill>
      </fill>
    </dxf>
    <dxf>
      <font>
        <color rgb="FF006100"/>
      </font>
      <fill>
        <patternFill>
          <bgColor rgb="FF92D050"/>
        </patternFill>
      </fill>
    </dxf>
    <dxf>
      <font>
        <color rgb="FF006100"/>
      </font>
      <fill>
        <patternFill>
          <bgColor rgb="FF92D050"/>
        </patternFill>
      </fill>
    </dxf>
    <dxf>
      <font>
        <color rgb="FF9C5700"/>
      </font>
      <fill>
        <patternFill>
          <bgColor rgb="FFFFFF00"/>
        </patternFill>
      </fill>
    </dxf>
    <dxf>
      <font>
        <color rgb="FF9C0006"/>
      </font>
      <fill>
        <patternFill>
          <bgColor rgb="FFFF0000"/>
        </patternFill>
      </fill>
    </dxf>
    <dxf>
      <font>
        <color rgb="FF9C5700"/>
      </font>
      <fill>
        <patternFill>
          <bgColor rgb="FFFFFF00"/>
        </patternFill>
      </fill>
    </dxf>
    <dxf>
      <font>
        <color rgb="FF9C0006"/>
      </font>
      <fill>
        <patternFill>
          <bgColor rgb="FFFF0000"/>
        </patternFill>
      </fill>
    </dxf>
    <dxf>
      <font>
        <color rgb="FF006100"/>
      </font>
      <fill>
        <patternFill>
          <bgColor rgb="FF92D050"/>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006100"/>
      </font>
      <fill>
        <patternFill>
          <bgColor rgb="FF92D050"/>
        </patternFill>
      </fill>
    </dxf>
    <dxf>
      <font>
        <color rgb="FF9C0006"/>
      </font>
      <fill>
        <patternFill>
          <bgColor rgb="FFFFC7CE"/>
        </patternFill>
      </fill>
    </dxf>
    <dxf>
      <font>
        <color auto="1"/>
      </font>
      <fill>
        <patternFill>
          <bgColor rgb="FFFFFF00"/>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
  <sheetViews>
    <sheetView tabSelected="1" topLeftCell="A2" zoomScale="110" zoomScaleNormal="110" workbookViewId="0">
      <selection activeCell="A11" sqref="A11"/>
    </sheetView>
  </sheetViews>
  <sheetFormatPr defaultRowHeight="14.4" x14ac:dyDescent="0.3"/>
  <cols>
    <col min="1" max="1" width="13.44140625" customWidth="1"/>
    <col min="2" max="10" width="13.21875" customWidth="1"/>
    <col min="11" max="11" width="10.21875" customWidth="1"/>
  </cols>
  <sheetData>
    <row r="1" spans="1:11" ht="15" thickBot="1" x14ac:dyDescent="0.35">
      <c r="B1" s="16" t="s">
        <v>21</v>
      </c>
      <c r="C1" s="17"/>
      <c r="D1" s="17"/>
      <c r="E1" s="18"/>
    </row>
    <row r="3" spans="1:11" s="13" customFormat="1" ht="43.8" thickBot="1" x14ac:dyDescent="0.35">
      <c r="B3" s="2" t="s">
        <v>3</v>
      </c>
      <c r="C3" s="2" t="s">
        <v>8</v>
      </c>
      <c r="D3" s="2" t="s">
        <v>16</v>
      </c>
      <c r="E3" s="2" t="s">
        <v>10</v>
      </c>
      <c r="F3" s="2" t="s">
        <v>11</v>
      </c>
      <c r="G3" s="2" t="s">
        <v>17</v>
      </c>
      <c r="H3" s="2" t="s">
        <v>18</v>
      </c>
      <c r="I3" s="2" t="s">
        <v>15</v>
      </c>
      <c r="J3" s="10" t="s">
        <v>20</v>
      </c>
      <c r="K3" s="2" t="s">
        <v>19</v>
      </c>
    </row>
    <row r="4" spans="1:11" x14ac:dyDescent="0.3">
      <c r="A4" s="2" t="s">
        <v>5</v>
      </c>
      <c r="B4" s="3">
        <f>Institutions!J5</f>
        <v>16</v>
      </c>
      <c r="C4" s="3">
        <f>Finance!I5</f>
        <v>3</v>
      </c>
      <c r="D4" s="3">
        <f>'SDM infrastructure'!I5</f>
        <v>8</v>
      </c>
      <c r="E4" s="3">
        <f>'Regulation &amp; Accountability'!I5</f>
        <v>9</v>
      </c>
      <c r="F4" s="3">
        <f>Monitoring!I5</f>
        <v>0</v>
      </c>
      <c r="G4" s="3">
        <f>'Water resources management'!H5</f>
        <v>8</v>
      </c>
      <c r="H4" s="3">
        <f>Planning!I5</f>
        <v>1</v>
      </c>
      <c r="I4" s="3">
        <f>'Learning &amp; Adaptation'!F5</f>
        <v>7</v>
      </c>
      <c r="J4" s="11">
        <f>SUM(B4:I4)</f>
        <v>52</v>
      </c>
      <c r="K4" s="9">
        <f>16+14+14+14+14+12+14+8</f>
        <v>106</v>
      </c>
    </row>
    <row r="5" spans="1:11" ht="174.75" customHeight="1" x14ac:dyDescent="0.3">
      <c r="A5" s="2" t="s">
        <v>22</v>
      </c>
      <c r="B5" s="4"/>
      <c r="C5" s="4"/>
      <c r="D5" s="4"/>
      <c r="E5" s="4"/>
      <c r="F5" s="4"/>
      <c r="G5" s="4"/>
      <c r="H5" s="4"/>
      <c r="I5" s="4"/>
      <c r="J5" s="4"/>
    </row>
  </sheetData>
  <mergeCells count="1">
    <mergeCell ref="B1:E1"/>
  </mergeCells>
  <conditionalFormatting sqref="J4">
    <cfRule type="cellIs" dxfId="81" priority="53" operator="greaterThan">
      <formula>70</formula>
    </cfRule>
    <cfRule type="cellIs" dxfId="80" priority="54" operator="between">
      <formula>35</formula>
      <formula>70</formula>
    </cfRule>
    <cfRule type="cellIs" dxfId="79" priority="55" operator="lessThan">
      <formula>35</formula>
    </cfRule>
  </conditionalFormatting>
  <conditionalFormatting sqref="B4">
    <cfRule type="cellIs" dxfId="78" priority="22" operator="greaterThan">
      <formula>12</formula>
    </cfRule>
    <cfRule type="cellIs" dxfId="77" priority="23" operator="lessThan">
      <formula>6</formula>
    </cfRule>
    <cfRule type="cellIs" dxfId="76" priority="24" operator="between">
      <formula>6</formula>
      <formula>12</formula>
    </cfRule>
    <cfRule type="cellIs" dxfId="75" priority="25" operator="lessThan">
      <formula>12</formula>
    </cfRule>
    <cfRule type="cellIs" dxfId="74" priority="26" operator="lessThan">
      <formula>6</formula>
    </cfRule>
  </conditionalFormatting>
  <conditionalFormatting sqref="C4">
    <cfRule type="cellIs" dxfId="73" priority="19" operator="greaterThan">
      <formula>8</formula>
    </cfRule>
    <cfRule type="cellIs" dxfId="72" priority="20" operator="lessThan">
      <formula>4</formula>
    </cfRule>
    <cfRule type="cellIs" dxfId="71" priority="21" operator="between">
      <formula>4</formula>
      <formula>8</formula>
    </cfRule>
  </conditionalFormatting>
  <conditionalFormatting sqref="D4">
    <cfRule type="cellIs" dxfId="70" priority="16" operator="lessThan">
      <formula>3</formula>
    </cfRule>
    <cfRule type="cellIs" dxfId="69" priority="17" operator="between">
      <formula>3</formula>
      <formula>7</formula>
    </cfRule>
    <cfRule type="cellIs" dxfId="68" priority="18" operator="greaterThan">
      <formula>7</formula>
    </cfRule>
  </conditionalFormatting>
  <conditionalFormatting sqref="E4">
    <cfRule type="cellIs" dxfId="67" priority="13" operator="greaterThan">
      <formula>8</formula>
    </cfRule>
    <cfRule type="cellIs" dxfId="66" priority="14" operator="lessThan">
      <formula>4</formula>
    </cfRule>
    <cfRule type="cellIs" dxfId="65" priority="15" operator="between">
      <formula>4</formula>
      <formula>8</formula>
    </cfRule>
  </conditionalFormatting>
  <conditionalFormatting sqref="F4">
    <cfRule type="cellIs" dxfId="64" priority="10" operator="greaterThan">
      <formula>8</formula>
    </cfRule>
    <cfRule type="cellIs" dxfId="63" priority="11" operator="between">
      <formula>4</formula>
      <formula>8</formula>
    </cfRule>
    <cfRule type="cellIs" dxfId="62" priority="12" operator="lessThan">
      <formula>4</formula>
    </cfRule>
  </conditionalFormatting>
  <conditionalFormatting sqref="G4">
    <cfRule type="cellIs" dxfId="61" priority="7" operator="greaterThan">
      <formula>7</formula>
    </cfRule>
    <cfRule type="cellIs" dxfId="60" priority="8" operator="lessThan">
      <formula>3</formula>
    </cfRule>
    <cfRule type="cellIs" dxfId="59" priority="9" operator="between">
      <formula>3</formula>
      <formula>7</formula>
    </cfRule>
  </conditionalFormatting>
  <conditionalFormatting sqref="H4">
    <cfRule type="cellIs" dxfId="58" priority="4" operator="between">
      <formula>2</formula>
      <formula>5</formula>
    </cfRule>
    <cfRule type="cellIs" dxfId="57" priority="5" operator="greaterThan">
      <formula>5</formula>
    </cfRule>
    <cfRule type="cellIs" dxfId="56" priority="6" operator="lessThan">
      <formula>2</formula>
    </cfRule>
  </conditionalFormatting>
  <conditionalFormatting sqref="I4">
    <cfRule type="cellIs" dxfId="55" priority="1" operator="greaterThan">
      <formula>4</formula>
    </cfRule>
    <cfRule type="cellIs" dxfId="54" priority="2" operator="between">
      <formula>2</formula>
      <formula>4</formula>
    </cfRule>
    <cfRule type="cellIs" dxfId="53" priority="3" operator="lessThan">
      <formula>2</formula>
    </cfRule>
  </conditionalFormatting>
  <pageMargins left="0.7" right="0.7" top="0.75" bottom="0.75" header="0.3" footer="0.3"/>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J6"/>
  <sheetViews>
    <sheetView zoomScale="60" zoomScaleNormal="60" workbookViewId="0">
      <selection activeCell="F6" sqref="F6"/>
    </sheetView>
  </sheetViews>
  <sheetFormatPr defaultRowHeight="14.4" x14ac:dyDescent="0.3"/>
  <cols>
    <col min="1" max="1" width="17.77734375" bestFit="1" customWidth="1"/>
    <col min="2" max="2" width="17.77734375" customWidth="1"/>
    <col min="3" max="3" width="28.77734375" customWidth="1"/>
    <col min="4" max="4" width="21" customWidth="1"/>
    <col min="5" max="6" width="25" customWidth="1"/>
    <col min="7" max="7" width="19.77734375" customWidth="1"/>
    <col min="8" max="8" width="20" customWidth="1"/>
    <col min="9" max="9" width="16" customWidth="1"/>
  </cols>
  <sheetData>
    <row r="3" spans="1:10" ht="14.55" customHeight="1" x14ac:dyDescent="0.3">
      <c r="A3" s="2" t="s">
        <v>0</v>
      </c>
      <c r="B3" s="19"/>
      <c r="C3" s="19"/>
      <c r="D3" s="19"/>
      <c r="E3" s="19"/>
      <c r="F3" s="19"/>
      <c r="G3" s="19"/>
      <c r="H3" s="19"/>
      <c r="I3" s="12" t="s">
        <v>2</v>
      </c>
      <c r="J3" s="20" t="s">
        <v>5</v>
      </c>
    </row>
    <row r="4" spans="1:10" ht="124.2" x14ac:dyDescent="0.3">
      <c r="A4" s="2" t="s">
        <v>3</v>
      </c>
      <c r="B4" s="8" t="s">
        <v>27</v>
      </c>
      <c r="C4" s="1" t="s">
        <v>23</v>
      </c>
      <c r="D4" s="1" t="s">
        <v>25</v>
      </c>
      <c r="E4" s="1" t="s">
        <v>24</v>
      </c>
      <c r="F4" s="1" t="s">
        <v>35</v>
      </c>
      <c r="G4" s="1" t="s">
        <v>26</v>
      </c>
      <c r="H4" s="1" t="s">
        <v>30</v>
      </c>
      <c r="I4" s="6" t="s">
        <v>4</v>
      </c>
      <c r="J4" s="21"/>
    </row>
    <row r="5" spans="1:10" x14ac:dyDescent="0.3">
      <c r="A5" s="2" t="s">
        <v>7</v>
      </c>
      <c r="B5" s="3">
        <v>2</v>
      </c>
      <c r="C5" s="3">
        <v>2</v>
      </c>
      <c r="D5" s="3">
        <v>2</v>
      </c>
      <c r="E5" s="3">
        <v>2</v>
      </c>
      <c r="F5" s="3">
        <v>2</v>
      </c>
      <c r="G5" s="3">
        <v>2</v>
      </c>
      <c r="H5" s="3">
        <v>2</v>
      </c>
      <c r="I5" s="7">
        <v>2</v>
      </c>
      <c r="J5" s="3">
        <f>SUM(B5:I5)</f>
        <v>16</v>
      </c>
    </row>
    <row r="6" spans="1:10" ht="225.75" customHeight="1" x14ac:dyDescent="0.3">
      <c r="A6" s="2" t="s">
        <v>6</v>
      </c>
      <c r="B6" s="4"/>
      <c r="C6" s="4"/>
      <c r="D6" s="4"/>
      <c r="E6" s="4"/>
      <c r="F6" s="4"/>
      <c r="G6" s="4"/>
      <c r="H6" s="4"/>
      <c r="I6" s="4"/>
      <c r="J6" s="4"/>
    </row>
  </sheetData>
  <mergeCells count="2">
    <mergeCell ref="B3:H3"/>
    <mergeCell ref="J3:J4"/>
  </mergeCells>
  <conditionalFormatting sqref="B5:I5">
    <cfRule type="cellIs" dxfId="52" priority="6" operator="equal">
      <formula>2</formula>
    </cfRule>
    <cfRule type="cellIs" dxfId="51" priority="7" operator="equal">
      <formula>1</formula>
    </cfRule>
    <cfRule type="cellIs" dxfId="50" priority="8" operator="equal">
      <formula>0</formula>
    </cfRule>
  </conditionalFormatting>
  <conditionalFormatting sqref="J5">
    <cfRule type="cellIs" dxfId="49" priority="1" operator="greaterThan">
      <formula>12</formula>
    </cfRule>
    <cfRule type="cellIs" dxfId="48" priority="2" operator="lessThan">
      <formula>6</formula>
    </cfRule>
    <cfRule type="cellIs" dxfId="47" priority="3" operator="between">
      <formula>6</formula>
      <formula>12</formula>
    </cfRule>
    <cfRule type="cellIs" dxfId="46" priority="4" operator="lessThan">
      <formula>12</formula>
    </cfRule>
    <cfRule type="cellIs" dxfId="45" priority="5" operator="lessThan">
      <formula>6</formula>
    </cfRule>
  </conditionalFormatting>
  <pageMargins left="0.7" right="0.7" top="0.75" bottom="0.75" header="0.3" footer="0.3"/>
  <pageSetup paperSize="9" orientation="portrait" horizontalDpi="4294967293"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I6"/>
  <sheetViews>
    <sheetView zoomScale="70" zoomScaleNormal="70" workbookViewId="0">
      <selection activeCell="I5" sqref="I5"/>
    </sheetView>
  </sheetViews>
  <sheetFormatPr defaultRowHeight="14.4" x14ac:dyDescent="0.3"/>
  <cols>
    <col min="2" max="2" width="20.21875" customWidth="1"/>
    <col min="3" max="3" width="19.44140625" customWidth="1"/>
    <col min="4" max="7" width="23.5546875" customWidth="1"/>
    <col min="8" max="8" width="24.88671875" customWidth="1"/>
  </cols>
  <sheetData>
    <row r="3" spans="1:9" ht="30" customHeight="1" x14ac:dyDescent="0.3">
      <c r="A3" s="2" t="s">
        <v>0</v>
      </c>
      <c r="B3" s="19" t="s">
        <v>1</v>
      </c>
      <c r="C3" s="19"/>
      <c r="D3" s="19"/>
      <c r="E3" s="15"/>
      <c r="F3" s="15"/>
      <c r="G3" s="15"/>
      <c r="H3" s="5" t="s">
        <v>2</v>
      </c>
      <c r="I3" s="20" t="s">
        <v>5</v>
      </c>
    </row>
    <row r="4" spans="1:9" ht="82.8" x14ac:dyDescent="0.3">
      <c r="A4" s="2" t="s">
        <v>8</v>
      </c>
      <c r="B4" s="1" t="s">
        <v>28</v>
      </c>
      <c r="C4" s="1" t="s">
        <v>29</v>
      </c>
      <c r="D4" s="8" t="s">
        <v>31</v>
      </c>
      <c r="E4" s="8" t="s">
        <v>37</v>
      </c>
      <c r="F4" s="8" t="s">
        <v>36</v>
      </c>
      <c r="G4" s="14" t="s">
        <v>38</v>
      </c>
      <c r="H4" s="6" t="s">
        <v>32</v>
      </c>
      <c r="I4" s="21"/>
    </row>
    <row r="5" spans="1:9" ht="28.8" x14ac:dyDescent="0.3">
      <c r="A5" s="2" t="s">
        <v>7</v>
      </c>
      <c r="B5" s="3"/>
      <c r="C5" s="3">
        <v>2</v>
      </c>
      <c r="D5" s="3">
        <v>1</v>
      </c>
      <c r="E5" s="3"/>
      <c r="F5" s="3"/>
      <c r="G5" s="3"/>
      <c r="H5" s="3"/>
      <c r="I5" s="3">
        <f>SUM(B5:H5)</f>
        <v>3</v>
      </c>
    </row>
    <row r="6" spans="1:9" ht="254.25" customHeight="1" x14ac:dyDescent="0.3">
      <c r="A6" s="2" t="s">
        <v>6</v>
      </c>
      <c r="B6" s="4"/>
      <c r="C6" s="4"/>
      <c r="D6" s="4"/>
      <c r="E6" s="4"/>
      <c r="F6" s="4"/>
      <c r="G6" s="4"/>
      <c r="H6" s="4"/>
      <c r="I6" s="4"/>
    </row>
  </sheetData>
  <mergeCells count="2">
    <mergeCell ref="B3:D3"/>
    <mergeCell ref="I3:I4"/>
  </mergeCells>
  <conditionalFormatting sqref="B5:H5">
    <cfRule type="cellIs" dxfId="44" priority="4" operator="equal">
      <formula>2</formula>
    </cfRule>
    <cfRule type="cellIs" dxfId="43" priority="5" operator="equal">
      <formula>1</formula>
    </cfRule>
    <cfRule type="cellIs" dxfId="42" priority="6" operator="equal">
      <formula>0</formula>
    </cfRule>
  </conditionalFormatting>
  <conditionalFormatting sqref="I5">
    <cfRule type="cellIs" dxfId="41" priority="1" operator="greaterThan">
      <formula>8</formula>
    </cfRule>
    <cfRule type="cellIs" dxfId="40" priority="2" operator="lessThan">
      <formula>4</formula>
    </cfRule>
    <cfRule type="cellIs" dxfId="39" priority="3" operator="between">
      <formula>4</formula>
      <formula>8</formula>
    </cfRule>
  </conditionalFormatting>
  <pageMargins left="0.7" right="0.7" top="0.75" bottom="0.75" header="0.3" footer="0.3"/>
  <pageSetup paperSize="9" orientation="portrait" horizont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3:I6"/>
  <sheetViews>
    <sheetView zoomScale="60" zoomScaleNormal="60" workbookViewId="0">
      <selection activeCell="I5" sqref="I5"/>
    </sheetView>
  </sheetViews>
  <sheetFormatPr defaultRowHeight="14.4" x14ac:dyDescent="0.3"/>
  <cols>
    <col min="1" max="1" width="14.21875" customWidth="1"/>
    <col min="2" max="2" width="25.21875" customWidth="1"/>
    <col min="3" max="3" width="29.77734375" customWidth="1"/>
    <col min="4" max="4" width="30" customWidth="1"/>
    <col min="5" max="6" width="23" customWidth="1"/>
    <col min="7" max="7" width="27.77734375" customWidth="1"/>
    <col min="8" max="8" width="31.21875" customWidth="1"/>
    <col min="9" max="9" width="13.77734375" customWidth="1"/>
  </cols>
  <sheetData>
    <row r="3" spans="1:9" ht="28.8" x14ac:dyDescent="0.3">
      <c r="A3" s="2" t="s">
        <v>0</v>
      </c>
      <c r="B3" s="19" t="s">
        <v>1</v>
      </c>
      <c r="C3" s="19"/>
      <c r="D3" s="19"/>
      <c r="E3" s="19"/>
      <c r="F3" s="19"/>
      <c r="G3" s="19"/>
      <c r="H3" s="5" t="s">
        <v>2</v>
      </c>
      <c r="I3" s="20" t="s">
        <v>5</v>
      </c>
    </row>
    <row r="4" spans="1:9" ht="96.6" x14ac:dyDescent="0.3">
      <c r="A4" s="2" t="s">
        <v>9</v>
      </c>
      <c r="B4" s="1" t="s">
        <v>40</v>
      </c>
      <c r="C4" s="1" t="s">
        <v>39</v>
      </c>
      <c r="D4" s="1" t="s">
        <v>41</v>
      </c>
      <c r="E4" s="1" t="s">
        <v>42</v>
      </c>
      <c r="F4" s="14" t="s">
        <v>43</v>
      </c>
      <c r="G4" s="1" t="s">
        <v>34</v>
      </c>
      <c r="H4" s="6" t="s">
        <v>33</v>
      </c>
      <c r="I4" s="21"/>
    </row>
    <row r="5" spans="1:9" ht="28.8" x14ac:dyDescent="0.3">
      <c r="A5" s="2" t="s">
        <v>7</v>
      </c>
      <c r="B5" s="3">
        <v>2</v>
      </c>
      <c r="C5" s="3">
        <v>2</v>
      </c>
      <c r="D5" s="3">
        <v>2</v>
      </c>
      <c r="E5" s="3">
        <v>2</v>
      </c>
      <c r="F5" s="3"/>
      <c r="G5" s="3"/>
      <c r="H5" s="3"/>
      <c r="I5" s="3">
        <f>SUM(B5:H5)</f>
        <v>8</v>
      </c>
    </row>
    <row r="6" spans="1:9" ht="171.75" customHeight="1" x14ac:dyDescent="0.3">
      <c r="A6" s="2" t="s">
        <v>6</v>
      </c>
      <c r="B6" s="4"/>
      <c r="C6" s="4"/>
      <c r="D6" s="4"/>
      <c r="E6" s="4"/>
      <c r="F6" s="4"/>
      <c r="G6" s="4"/>
      <c r="H6" s="4"/>
      <c r="I6" s="4"/>
    </row>
  </sheetData>
  <mergeCells count="2">
    <mergeCell ref="B3:G3"/>
    <mergeCell ref="I3:I4"/>
  </mergeCells>
  <conditionalFormatting sqref="B5:G5">
    <cfRule type="cellIs" dxfId="38" priority="13" operator="equal">
      <formula>2</formula>
    </cfRule>
    <cfRule type="cellIs" dxfId="37" priority="14" operator="equal">
      <formula>1</formula>
    </cfRule>
    <cfRule type="cellIs" dxfId="36" priority="15" operator="equal">
      <formula>0</formula>
    </cfRule>
  </conditionalFormatting>
  <conditionalFormatting sqref="H5">
    <cfRule type="cellIs" dxfId="35" priority="4" operator="equal">
      <formula>2</formula>
    </cfRule>
    <cfRule type="cellIs" dxfId="34" priority="5" operator="equal">
      <formula>1</formula>
    </cfRule>
    <cfRule type="cellIs" dxfId="33" priority="6" operator="equal">
      <formula>0</formula>
    </cfRule>
  </conditionalFormatting>
  <conditionalFormatting sqref="I5">
    <cfRule type="cellIs" dxfId="32" priority="1" operator="greaterThan">
      <formula>8</formula>
    </cfRule>
    <cfRule type="cellIs" dxfId="31" priority="2" operator="lessThan">
      <formula>4</formula>
    </cfRule>
    <cfRule type="cellIs" dxfId="30" priority="3" operator="between">
      <formula>4</formula>
      <formula>8</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6"/>
  <sheetViews>
    <sheetView zoomScale="60" zoomScaleNormal="60" workbookViewId="0">
      <selection activeCell="I5" sqref="I5"/>
    </sheetView>
  </sheetViews>
  <sheetFormatPr defaultRowHeight="14.4" x14ac:dyDescent="0.3"/>
  <cols>
    <col min="1" max="1" width="17.5546875" customWidth="1"/>
    <col min="2" max="2" width="31.21875" customWidth="1"/>
    <col min="3" max="3" width="28.77734375" customWidth="1"/>
    <col min="4" max="6" width="31.77734375" customWidth="1"/>
    <col min="7" max="7" width="35.77734375" customWidth="1"/>
    <col min="8" max="8" width="34.44140625" customWidth="1"/>
  </cols>
  <sheetData>
    <row r="1" spans="1:9" x14ac:dyDescent="0.3">
      <c r="D1" t="s">
        <v>45</v>
      </c>
    </row>
    <row r="3" spans="1:9" ht="30" customHeight="1" x14ac:dyDescent="0.3">
      <c r="A3" s="2" t="s">
        <v>0</v>
      </c>
      <c r="B3" s="19" t="s">
        <v>1</v>
      </c>
      <c r="C3" s="19"/>
      <c r="D3" s="19"/>
      <c r="E3" s="19"/>
      <c r="F3" s="19"/>
      <c r="G3" s="19"/>
      <c r="H3" s="19"/>
      <c r="I3" s="20" t="s">
        <v>5</v>
      </c>
    </row>
    <row r="4" spans="1:9" ht="96.6" x14ac:dyDescent="0.3">
      <c r="A4" s="2" t="s">
        <v>10</v>
      </c>
      <c r="B4" s="1" t="s">
        <v>44</v>
      </c>
      <c r="C4" s="1" t="s">
        <v>50</v>
      </c>
      <c r="D4" s="1" t="s">
        <v>46</v>
      </c>
      <c r="E4" s="1" t="s">
        <v>49</v>
      </c>
      <c r="F4" s="1" t="s">
        <v>51</v>
      </c>
      <c r="G4" s="1" t="s">
        <v>47</v>
      </c>
      <c r="H4" s="1" t="s">
        <v>48</v>
      </c>
      <c r="I4" s="21"/>
    </row>
    <row r="5" spans="1:9" x14ac:dyDescent="0.3">
      <c r="A5" s="2" t="s">
        <v>7</v>
      </c>
      <c r="B5" s="3">
        <v>2</v>
      </c>
      <c r="C5" s="3">
        <v>2</v>
      </c>
      <c r="D5" s="3">
        <v>2</v>
      </c>
      <c r="E5" s="3"/>
      <c r="F5" s="3"/>
      <c r="G5" s="3">
        <v>2</v>
      </c>
      <c r="H5" s="3">
        <v>1</v>
      </c>
      <c r="I5" s="3">
        <f>SUM(B5:H5)</f>
        <v>9</v>
      </c>
    </row>
    <row r="6" spans="1:9" ht="178.5" customHeight="1" x14ac:dyDescent="0.3">
      <c r="A6" s="2" t="s">
        <v>6</v>
      </c>
      <c r="B6" s="4"/>
      <c r="C6" s="4"/>
      <c r="D6" s="4"/>
      <c r="E6" s="4"/>
      <c r="F6" s="4"/>
      <c r="G6" s="4"/>
      <c r="H6" s="4"/>
      <c r="I6" s="4"/>
    </row>
  </sheetData>
  <mergeCells count="2">
    <mergeCell ref="B3:H3"/>
    <mergeCell ref="I3:I4"/>
  </mergeCells>
  <conditionalFormatting sqref="B5:H5">
    <cfRule type="cellIs" dxfId="29" priority="13" operator="equal">
      <formula>2</formula>
    </cfRule>
    <cfRule type="cellIs" dxfId="28" priority="14" operator="equal">
      <formula>1</formula>
    </cfRule>
    <cfRule type="cellIs" dxfId="27" priority="15" operator="equal">
      <formula>0</formula>
    </cfRule>
  </conditionalFormatting>
  <conditionalFormatting sqref="I5">
    <cfRule type="cellIs" dxfId="26" priority="1" operator="greaterThan">
      <formula>8</formula>
    </cfRule>
    <cfRule type="cellIs" dxfId="25" priority="2" operator="lessThan">
      <formula>4</formula>
    </cfRule>
    <cfRule type="cellIs" dxfId="24" priority="3" operator="between">
      <formula>4</formula>
      <formula>8</formula>
    </cfRule>
  </conditionalFormatting>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3:I6"/>
  <sheetViews>
    <sheetView zoomScale="60" zoomScaleNormal="60" workbookViewId="0">
      <selection activeCell="I5" sqref="I5"/>
    </sheetView>
  </sheetViews>
  <sheetFormatPr defaultRowHeight="14.4" x14ac:dyDescent="0.3"/>
  <cols>
    <col min="1" max="1" width="11.21875" customWidth="1"/>
    <col min="2" max="7" width="35.5546875" customWidth="1"/>
    <col min="8" max="8" width="31.5546875" customWidth="1"/>
  </cols>
  <sheetData>
    <row r="3" spans="1:9" ht="30" customHeight="1" x14ac:dyDescent="0.3">
      <c r="A3" s="2" t="s">
        <v>0</v>
      </c>
      <c r="B3" s="19" t="s">
        <v>1</v>
      </c>
      <c r="C3" s="19"/>
      <c r="D3" s="19"/>
      <c r="E3" s="19"/>
      <c r="F3" s="19"/>
      <c r="G3" s="19"/>
      <c r="H3" s="5" t="s">
        <v>2</v>
      </c>
      <c r="I3" s="20" t="s">
        <v>5</v>
      </c>
    </row>
    <row r="4" spans="1:9" ht="82.8" x14ac:dyDescent="0.3">
      <c r="A4" s="2" t="s">
        <v>11</v>
      </c>
      <c r="B4" s="1" t="s">
        <v>55</v>
      </c>
      <c r="C4" s="1" t="s">
        <v>52</v>
      </c>
      <c r="D4" s="1" t="s">
        <v>54</v>
      </c>
      <c r="E4" s="1" t="s">
        <v>56</v>
      </c>
      <c r="F4" s="1" t="s">
        <v>57</v>
      </c>
      <c r="G4" s="1" t="s">
        <v>58</v>
      </c>
      <c r="H4" s="6" t="s">
        <v>59</v>
      </c>
      <c r="I4" s="21"/>
    </row>
    <row r="5" spans="1:9" ht="28.8" x14ac:dyDescent="0.3">
      <c r="A5" s="2" t="s">
        <v>7</v>
      </c>
      <c r="B5" s="3"/>
      <c r="C5" s="3"/>
      <c r="D5" s="3"/>
      <c r="E5" s="3"/>
      <c r="F5" s="3"/>
      <c r="G5" s="3"/>
      <c r="H5" s="3"/>
      <c r="I5" s="3">
        <f>SUM(B5:H5)</f>
        <v>0</v>
      </c>
    </row>
    <row r="6" spans="1:9" ht="157.5" customHeight="1" x14ac:dyDescent="0.3">
      <c r="A6" s="2" t="s">
        <v>6</v>
      </c>
      <c r="B6" s="4"/>
      <c r="C6" s="4"/>
      <c r="D6" s="4"/>
      <c r="E6" s="4"/>
      <c r="F6" s="4"/>
      <c r="G6" s="4"/>
      <c r="H6" s="4"/>
      <c r="I6" s="4"/>
    </row>
  </sheetData>
  <mergeCells count="2">
    <mergeCell ref="B3:G3"/>
    <mergeCell ref="I3:I4"/>
  </mergeCells>
  <conditionalFormatting sqref="B5:H5">
    <cfRule type="cellIs" dxfId="23" priority="4" operator="equal">
      <formula>2</formula>
    </cfRule>
    <cfRule type="cellIs" dxfId="22" priority="5" operator="equal">
      <formula>1</formula>
    </cfRule>
    <cfRule type="cellIs" dxfId="21" priority="6" operator="equal">
      <formula>0</formula>
    </cfRule>
  </conditionalFormatting>
  <conditionalFormatting sqref="I5">
    <cfRule type="cellIs" dxfId="20" priority="1" operator="greaterThan">
      <formula>8</formula>
    </cfRule>
    <cfRule type="cellIs" dxfId="19" priority="2" operator="between">
      <formula>4</formula>
      <formula>8</formula>
    </cfRule>
    <cfRule type="cellIs" dxfId="18" priority="3" operator="lessThan">
      <formula>4</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6"/>
  <sheetViews>
    <sheetView zoomScale="70" zoomScaleNormal="70" workbookViewId="0">
      <selection activeCell="H5" sqref="H5"/>
    </sheetView>
  </sheetViews>
  <sheetFormatPr defaultRowHeight="14.4" x14ac:dyDescent="0.3"/>
  <cols>
    <col min="1" max="1" width="16.77734375" customWidth="1"/>
    <col min="2" max="2" width="34.44140625" customWidth="1"/>
    <col min="3" max="3" width="33.44140625" customWidth="1"/>
    <col min="4" max="4" width="27.5546875" customWidth="1"/>
    <col min="5" max="6" width="29.21875" customWidth="1"/>
    <col min="7" max="7" width="28.33203125" customWidth="1"/>
  </cols>
  <sheetData>
    <row r="1" spans="1:8" x14ac:dyDescent="0.3">
      <c r="C1" t="s">
        <v>53</v>
      </c>
    </row>
    <row r="3" spans="1:8" ht="30" customHeight="1" x14ac:dyDescent="0.3">
      <c r="A3" s="2" t="s">
        <v>0</v>
      </c>
      <c r="B3" s="19" t="s">
        <v>1</v>
      </c>
      <c r="C3" s="19"/>
      <c r="D3" s="19"/>
      <c r="E3" s="19"/>
      <c r="F3" s="19"/>
      <c r="G3" s="19"/>
      <c r="H3" s="20" t="s">
        <v>5</v>
      </c>
    </row>
    <row r="4" spans="1:8" ht="96.6" x14ac:dyDescent="0.3">
      <c r="A4" s="2" t="s">
        <v>12</v>
      </c>
      <c r="B4" s="1" t="s">
        <v>60</v>
      </c>
      <c r="C4" s="1" t="s">
        <v>61</v>
      </c>
      <c r="D4" s="1" t="s">
        <v>13</v>
      </c>
      <c r="E4" s="1" t="s">
        <v>62</v>
      </c>
      <c r="F4" s="1" t="s">
        <v>64</v>
      </c>
      <c r="G4" s="1" t="s">
        <v>63</v>
      </c>
      <c r="H4" s="21"/>
    </row>
    <row r="5" spans="1:8" x14ac:dyDescent="0.3">
      <c r="A5" s="2" t="s">
        <v>7</v>
      </c>
      <c r="B5" s="3">
        <v>2</v>
      </c>
      <c r="C5" s="3">
        <v>0</v>
      </c>
      <c r="D5" s="3">
        <v>2</v>
      </c>
      <c r="E5" s="3">
        <v>2</v>
      </c>
      <c r="F5" s="3"/>
      <c r="G5" s="3">
        <v>2</v>
      </c>
      <c r="H5" s="3">
        <f>SUM(B5:G5)</f>
        <v>8</v>
      </c>
    </row>
    <row r="6" spans="1:8" ht="245.25" customHeight="1" x14ac:dyDescent="0.3">
      <c r="A6" s="2" t="s">
        <v>6</v>
      </c>
      <c r="B6" s="4"/>
      <c r="C6" s="4"/>
      <c r="D6" s="4"/>
      <c r="E6" s="4"/>
      <c r="F6" s="4"/>
      <c r="G6" s="4"/>
      <c r="H6" s="4"/>
    </row>
  </sheetData>
  <mergeCells count="2">
    <mergeCell ref="B3:G3"/>
    <mergeCell ref="H3:H4"/>
  </mergeCells>
  <conditionalFormatting sqref="B5:G5">
    <cfRule type="cellIs" dxfId="17" priority="4" operator="equal">
      <formula>2</formula>
    </cfRule>
    <cfRule type="cellIs" dxfId="16" priority="5" operator="equal">
      <formula>1</formula>
    </cfRule>
    <cfRule type="cellIs" dxfId="15" priority="6" operator="equal">
      <formula>0</formula>
    </cfRule>
  </conditionalFormatting>
  <conditionalFormatting sqref="H5">
    <cfRule type="cellIs" dxfId="14" priority="1" operator="greaterThan">
      <formula>7</formula>
    </cfRule>
    <cfRule type="cellIs" dxfId="13" priority="2" operator="lessThan">
      <formula>3</formula>
    </cfRule>
    <cfRule type="cellIs" dxfId="12" priority="3" operator="between">
      <formula>3</formula>
      <formula>7</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3:I6"/>
  <sheetViews>
    <sheetView zoomScale="60" zoomScaleNormal="60" workbookViewId="0">
      <selection activeCell="I5" sqref="I5"/>
    </sheetView>
  </sheetViews>
  <sheetFormatPr defaultRowHeight="14.4" x14ac:dyDescent="0.3"/>
  <cols>
    <col min="2" max="8" width="24.5546875" customWidth="1"/>
  </cols>
  <sheetData>
    <row r="3" spans="1:9" ht="30" customHeight="1" x14ac:dyDescent="0.3">
      <c r="A3" s="2" t="s">
        <v>0</v>
      </c>
      <c r="B3" s="19" t="s">
        <v>1</v>
      </c>
      <c r="C3" s="19"/>
      <c r="D3" s="19"/>
      <c r="E3" s="19"/>
      <c r="F3" s="19"/>
      <c r="G3" s="19"/>
      <c r="H3" s="19"/>
      <c r="I3" s="20" t="s">
        <v>5</v>
      </c>
    </row>
    <row r="4" spans="1:9" ht="138" x14ac:dyDescent="0.3">
      <c r="A4" s="2" t="s">
        <v>14</v>
      </c>
      <c r="B4" s="1" t="s">
        <v>66</v>
      </c>
      <c r="C4" s="1" t="s">
        <v>71</v>
      </c>
      <c r="D4" s="1" t="s">
        <v>67</v>
      </c>
      <c r="E4" s="1" t="s">
        <v>65</v>
      </c>
      <c r="F4" s="1" t="s">
        <v>68</v>
      </c>
      <c r="G4" s="1" t="s">
        <v>69</v>
      </c>
      <c r="H4" s="1" t="s">
        <v>70</v>
      </c>
      <c r="I4" s="21"/>
    </row>
    <row r="5" spans="1:9" ht="28.8" x14ac:dyDescent="0.3">
      <c r="A5" s="2" t="s">
        <v>7</v>
      </c>
      <c r="B5" s="3"/>
      <c r="C5" s="3"/>
      <c r="D5" s="3"/>
      <c r="E5" s="3"/>
      <c r="F5" s="3"/>
      <c r="G5" s="3">
        <v>1</v>
      </c>
      <c r="H5" s="3"/>
      <c r="I5" s="3">
        <f>SUM(B5:H5)</f>
        <v>1</v>
      </c>
    </row>
    <row r="6" spans="1:9" ht="159" customHeight="1" x14ac:dyDescent="0.3">
      <c r="A6" s="2" t="s">
        <v>6</v>
      </c>
      <c r="B6" s="4"/>
      <c r="C6" s="4"/>
      <c r="D6" s="4"/>
      <c r="E6" s="4"/>
      <c r="F6" s="4"/>
      <c r="G6" s="4"/>
      <c r="H6" s="4"/>
      <c r="I6" s="4"/>
    </row>
  </sheetData>
  <mergeCells count="2">
    <mergeCell ref="B3:H3"/>
    <mergeCell ref="I3:I4"/>
  </mergeCells>
  <conditionalFormatting sqref="B5:H5">
    <cfRule type="cellIs" dxfId="11" priority="7" operator="equal">
      <formula>2</formula>
    </cfRule>
    <cfRule type="cellIs" dxfId="10" priority="8" operator="equal">
      <formula>1</formula>
    </cfRule>
    <cfRule type="cellIs" dxfId="9" priority="9" operator="equal">
      <formula>0</formula>
    </cfRule>
  </conditionalFormatting>
  <conditionalFormatting sqref="I5">
    <cfRule type="cellIs" dxfId="8" priority="1" operator="greaterThan">
      <formula>8</formula>
    </cfRule>
    <cfRule type="cellIs" dxfId="7" priority="2" operator="between">
      <formula>4</formula>
      <formula>8</formula>
    </cfRule>
    <cfRule type="cellIs" dxfId="6" priority="3" operator="lessThan">
      <formula>4</formula>
    </cfRule>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3:F6"/>
  <sheetViews>
    <sheetView zoomScale="70" zoomScaleNormal="70" workbookViewId="0">
      <selection activeCell="F5" sqref="F5"/>
    </sheetView>
  </sheetViews>
  <sheetFormatPr defaultRowHeight="14.4" x14ac:dyDescent="0.3"/>
  <cols>
    <col min="1" max="1" width="15.5546875" customWidth="1"/>
    <col min="2" max="5" width="36.21875" customWidth="1"/>
  </cols>
  <sheetData>
    <row r="3" spans="1:6" ht="15" customHeight="1" x14ac:dyDescent="0.3">
      <c r="A3" s="2" t="s">
        <v>0</v>
      </c>
      <c r="B3" s="19" t="s">
        <v>1</v>
      </c>
      <c r="C3" s="19"/>
      <c r="D3" s="19"/>
      <c r="E3" s="19"/>
      <c r="F3" s="20" t="s">
        <v>5</v>
      </c>
    </row>
    <row r="4" spans="1:6" ht="110.4" x14ac:dyDescent="0.3">
      <c r="A4" s="2" t="s">
        <v>15</v>
      </c>
      <c r="B4" s="1" t="s">
        <v>72</v>
      </c>
      <c r="C4" s="1" t="s">
        <v>75</v>
      </c>
      <c r="D4" s="1" t="s">
        <v>73</v>
      </c>
      <c r="E4" s="1" t="s">
        <v>74</v>
      </c>
      <c r="F4" s="21"/>
    </row>
    <row r="5" spans="1:6" ht="28.8" x14ac:dyDescent="0.3">
      <c r="A5" s="2" t="s">
        <v>7</v>
      </c>
      <c r="B5" s="3">
        <v>1</v>
      </c>
      <c r="C5" s="3">
        <v>2</v>
      </c>
      <c r="D5" s="3">
        <v>2</v>
      </c>
      <c r="E5" s="3">
        <v>2</v>
      </c>
      <c r="F5" s="3">
        <f>SUM(B5:E5)</f>
        <v>7</v>
      </c>
    </row>
    <row r="6" spans="1:6" ht="137.25" customHeight="1" x14ac:dyDescent="0.3">
      <c r="A6" s="2" t="s">
        <v>6</v>
      </c>
      <c r="B6" s="4"/>
      <c r="C6" s="4"/>
      <c r="D6" s="4"/>
      <c r="E6" s="4"/>
      <c r="F6" s="4"/>
    </row>
  </sheetData>
  <mergeCells count="2">
    <mergeCell ref="B3:E3"/>
    <mergeCell ref="F3:F4"/>
  </mergeCells>
  <conditionalFormatting sqref="B5:E5">
    <cfRule type="cellIs" dxfId="5" priority="4" operator="equal">
      <formula>2</formula>
    </cfRule>
    <cfRule type="cellIs" dxfId="4" priority="5" operator="equal">
      <formula>1</formula>
    </cfRule>
    <cfRule type="cellIs" dxfId="3" priority="6" operator="equal">
      <formula>0</formula>
    </cfRule>
  </conditionalFormatting>
  <conditionalFormatting sqref="F5">
    <cfRule type="cellIs" dxfId="2" priority="1" operator="greaterThan">
      <formula>4</formula>
    </cfRule>
    <cfRule type="cellIs" dxfId="1" priority="2" operator="between">
      <formula>2</formula>
      <formula>4</formula>
    </cfRule>
    <cfRule type="cellIs" dxfId="0" priority="3" operator="lessThan">
      <formula>2</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Dashboard</vt:lpstr>
      <vt:lpstr>Institutions</vt:lpstr>
      <vt:lpstr>Finance</vt:lpstr>
      <vt:lpstr>SDM infrastructure</vt:lpstr>
      <vt:lpstr>Regulation &amp; Accountability</vt:lpstr>
      <vt:lpstr>Monitoring</vt:lpstr>
      <vt:lpstr>Water resources management</vt:lpstr>
      <vt:lpstr>Planning</vt:lpstr>
      <vt:lpstr>Learning &amp; Adaptation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Delia Sanchez Trancon</dc:creator>
  <cp:lastModifiedBy>Wellington Mitole</cp:lastModifiedBy>
  <dcterms:created xsi:type="dcterms:W3CDTF">2018-02-13T10:27:18Z</dcterms:created>
  <dcterms:modified xsi:type="dcterms:W3CDTF">2018-12-05T22:52:10Z</dcterms:modified>
</cp:coreProperties>
</file>