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78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7" i="1" l="1"/>
  <c r="B10" i="1" l="1"/>
  <c r="B14" i="1" l="1"/>
  <c r="B15" i="1" l="1"/>
  <c r="B17" i="1" s="1"/>
</calcChain>
</file>

<file path=xl/sharedStrings.xml><?xml version="1.0" encoding="utf-8"?>
<sst xmlns="http://schemas.openxmlformats.org/spreadsheetml/2006/main" count="17" uniqueCount="17">
  <si>
    <t>Current Annual Salary</t>
  </si>
  <si>
    <t>New Overtime Rule Analysis</t>
  </si>
  <si>
    <t xml:space="preserve">Test </t>
  </si>
  <si>
    <t>Estimated Hourly Wage Calculator</t>
  </si>
  <si>
    <t>Calculated Weekly Salary (Annual Salary / 52 Weeks)</t>
  </si>
  <si>
    <t>Hours Scheduled per Week</t>
  </si>
  <si>
    <t>New Hourly Rate to Maintain Current Annual Salary</t>
  </si>
  <si>
    <t>Regular Time = 40 Hours x New Hourly Rate (Line 9)</t>
  </si>
  <si>
    <t>Overtime Pay = Hours scheduled - 40 x New Hourly Rate x 1.5</t>
  </si>
  <si>
    <t>Total of Regular Time and Overtime Pay (Lines 12 +13)</t>
  </si>
  <si>
    <t>This tool will calculate the hourly rate which will maintain a current annual wage</t>
  </si>
  <si>
    <t>based on the number of hours for which the employee is scheduled each week.</t>
  </si>
  <si>
    <t>If an employee works more hours than scheduled, the employer is required to pay</t>
  </si>
  <si>
    <t>them overtime at 1.5 x their hourly rate.</t>
  </si>
  <si>
    <t>myHRcounsel</t>
  </si>
  <si>
    <t>Instructions:  in cell B6 type the employee's current salary</t>
  </si>
  <si>
    <t>In cell B8 type the number of hours for which the employee is scheduled each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</si>
</sst>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3" fillId="0" borderId="0" xfId="0" applyFont="1"/>
    <xf numFmtId="0" fontId="4" fillId="0" borderId="0" xfId="0" applyFont="1"/>
    <xf numFmtId="44" fontId="4" fillId="0" borderId="1" xfId="0" applyNumberFormat="1" applyFont="1" applyBorder="1" applyProtection="1"/>
    <xf numFmtId="44" fontId="4" fillId="0" borderId="0" xfId="0" applyNumberFormat="1" applyFont="1"/>
    <xf numFmtId="0" fontId="4" fillId="0" borderId="0" xfId="0" applyFont="1" applyProtection="1"/>
    <xf numFmtId="44" fontId="4" fillId="2" borderId="1" xfId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2" xfId="0" applyFont="1" applyFill="1" applyBorder="1"/>
    <xf numFmtId="0" fontId="2" fillId="3" borderId="3" xfId="0" applyFont="1" applyFill="1" applyBorder="1"/>
    <xf numFmtId="0" fontId="0" fillId="3" borderId="4" xfId="0" applyFill="1" applyBorder="1"/>
    <xf numFmtId="0" fontId="4" fillId="3" borderId="5" xfId="0" applyFont="1" applyFill="1" applyBorder="1"/>
    <xf numFmtId="0" fontId="2" fillId="3" borderId="6" xfId="0" applyFont="1" applyFill="1" applyBorder="1"/>
    <xf numFmtId="0" fontId="0" fillId="3" borderId="7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3" workbookViewId="0">
      <selection activeCell="A22" sqref="A22"/>
    </sheetView>
  </sheetViews>
  <sheetFormatPr defaultRowHeight="15.75" x14ac:dyDescent="0.25"/>
  <cols>
    <col min="1" max="1" width="71.375" style="1" customWidth="1"/>
    <col min="2" max="2" width="15.625" style="1" customWidth="1"/>
  </cols>
  <sheetData>
    <row r="1" spans="1:2" ht="20.25" x14ac:dyDescent="0.3">
      <c r="A1" s="10" t="s">
        <v>14</v>
      </c>
      <c r="B1" s="11"/>
    </row>
    <row r="3" spans="1:2" ht="18" x14ac:dyDescent="0.25">
      <c r="A3" s="3" t="s">
        <v>1</v>
      </c>
      <c r="B3" s="4"/>
    </row>
    <row r="4" spans="1:2" ht="18" x14ac:dyDescent="0.25">
      <c r="A4" s="3" t="s">
        <v>3</v>
      </c>
      <c r="B4" s="4"/>
    </row>
    <row r="5" spans="1:2" ht="18" x14ac:dyDescent="0.25">
      <c r="A5" s="4"/>
      <c r="B5" s="4"/>
    </row>
    <row r="6" spans="1:2" ht="18" x14ac:dyDescent="0.25">
      <c r="A6" s="4" t="s">
        <v>0</v>
      </c>
      <c r="B6" s="8">
        <v>40000</v>
      </c>
    </row>
    <row r="7" spans="1:2" ht="18" x14ac:dyDescent="0.25">
      <c r="A7" s="4" t="s">
        <v>4</v>
      </c>
      <c r="B7" s="5">
        <f>B6/52</f>
        <v>769.23076923076928</v>
      </c>
    </row>
    <row r="8" spans="1:2" ht="18" x14ac:dyDescent="0.25">
      <c r="A8" s="4" t="s">
        <v>5</v>
      </c>
      <c r="B8" s="9">
        <v>44</v>
      </c>
    </row>
    <row r="9" spans="1:2" ht="18" x14ac:dyDescent="0.25">
      <c r="A9" s="4"/>
      <c r="B9" s="6"/>
    </row>
    <row r="10" spans="1:2" ht="18" x14ac:dyDescent="0.25">
      <c r="A10" s="4" t="s">
        <v>6</v>
      </c>
      <c r="B10" s="5">
        <f>IF(B8&gt;=40,(B7/(40+(B8-40)*1.5)),(B7/B8))</f>
        <v>16.722408026755854</v>
      </c>
    </row>
    <row r="11" spans="1:2" ht="18" x14ac:dyDescent="0.25">
      <c r="A11" s="4"/>
      <c r="B11" s="7"/>
    </row>
    <row r="12" spans="1:2" ht="18" x14ac:dyDescent="0.25">
      <c r="A12" s="4" t="s">
        <v>2</v>
      </c>
      <c r="B12" s="7"/>
    </row>
    <row r="13" spans="1:2" ht="18" x14ac:dyDescent="0.25">
      <c r="A13" s="4"/>
      <c r="B13" s="7"/>
    </row>
    <row r="14" spans="1:2" ht="18" x14ac:dyDescent="0.25">
      <c r="A14" s="4" t="s">
        <v>7</v>
      </c>
      <c r="B14" s="5">
        <f>IF(B8&gt;=40,40*B10,B8*B10)</f>
        <v>668.89632107023419</v>
      </c>
    </row>
    <row r="15" spans="1:2" ht="18" x14ac:dyDescent="0.25">
      <c r="A15" s="4" t="s">
        <v>8</v>
      </c>
      <c r="B15" s="5">
        <f>IF(B8&gt;40,(B8-40)*(B10*1.5),0)</f>
        <v>100.33444816053512</v>
      </c>
    </row>
    <row r="16" spans="1:2" ht="18" x14ac:dyDescent="0.25">
      <c r="A16" s="4"/>
      <c r="B16" s="7"/>
    </row>
    <row r="17" spans="1:5" ht="18" x14ac:dyDescent="0.25">
      <c r="A17" s="4" t="s">
        <v>9</v>
      </c>
      <c r="B17" s="5">
        <f>SUM(B14:B15)</f>
        <v>769.23076923076928</v>
      </c>
    </row>
    <row r="18" spans="1:5" ht="18" x14ac:dyDescent="0.25">
      <c r="A18" s="4"/>
      <c r="B18" s="4"/>
      <c r="E18" s="2"/>
    </row>
    <row r="19" spans="1:5" ht="18" x14ac:dyDescent="0.25">
      <c r="A19" s="4"/>
      <c r="B19" s="4"/>
    </row>
    <row r="20" spans="1:5" ht="18" x14ac:dyDescent="0.25">
      <c r="A20" s="4"/>
      <c r="B20" s="4"/>
    </row>
    <row r="21" spans="1:5" ht="18" x14ac:dyDescent="0.25">
      <c r="A21" s="4"/>
      <c r="B21" s="4"/>
    </row>
    <row r="22" spans="1:5" ht="18" x14ac:dyDescent="0.25">
      <c r="A22" s="4"/>
      <c r="B22" s="4"/>
    </row>
    <row r="24" spans="1:5" ht="18" x14ac:dyDescent="0.25">
      <c r="A24" s="4" t="s">
        <v>10</v>
      </c>
    </row>
    <row r="25" spans="1:5" ht="18" x14ac:dyDescent="0.25">
      <c r="A25" s="4" t="s">
        <v>11</v>
      </c>
    </row>
    <row r="26" spans="1:5" ht="18" x14ac:dyDescent="0.25">
      <c r="A26" s="4" t="s">
        <v>12</v>
      </c>
    </row>
    <row r="27" spans="1:5" ht="18" x14ac:dyDescent="0.25">
      <c r="A27" s="4" t="s">
        <v>13</v>
      </c>
    </row>
    <row r="28" spans="1:5" ht="18.75" thickBot="1" x14ac:dyDescent="0.3">
      <c r="A28" s="4"/>
    </row>
    <row r="29" spans="1:5" ht="18" x14ac:dyDescent="0.25">
      <c r="A29" s="12" t="s">
        <v>15</v>
      </c>
      <c r="B29" s="13"/>
      <c r="C29" s="14"/>
    </row>
    <row r="30" spans="1:5" ht="18.75" thickBot="1" x14ac:dyDescent="0.3">
      <c r="A30" s="15" t="s">
        <v>16</v>
      </c>
      <c r="B30" s="16"/>
      <c r="C30" s="17"/>
    </row>
    <row r="31" spans="1:5" ht="18" x14ac:dyDescent="0.25">
      <c r="A3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2016-06-20T21:15:46Z</dcterms:created>
  <dcterms:modified xsi:type="dcterms:W3CDTF">2018-01-02T13:29:36Z</dcterms:modified>
</cp:coreProperties>
</file>