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o\Desktop\clapes\PTF nuevo\"/>
    </mc:Choice>
  </mc:AlternateContent>
  <xr:revisionPtr revIDLastSave="0" documentId="13_ncr:1_{4062C2B1-6BEC-46DB-8149-A910BD83D4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TF Anual (2010=100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23" i="1"/>
  <c r="A23" i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6" i="1" s="1"/>
  <c r="A5" i="1" s="1"/>
  <c r="A4" i="1" s="1"/>
</calcChain>
</file>

<file path=xl/sharedStrings.xml><?xml version="1.0" encoding="utf-8"?>
<sst xmlns="http://schemas.openxmlformats.org/spreadsheetml/2006/main" count="20" uniqueCount="8">
  <si>
    <t>PTF-B</t>
  </si>
  <si>
    <t>PTF-C</t>
  </si>
  <si>
    <t>PTF-D</t>
  </si>
  <si>
    <t>índice</t>
  </si>
  <si>
    <t>%</t>
  </si>
  <si>
    <t>Indice Clapes UC</t>
  </si>
  <si>
    <t>Año</t>
  </si>
  <si>
    <t>PTF-A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</si>
</sst>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€_-;\-* #,##0\ _€_-;_-* &quot;-&quot;\ _€_-;_-@_-"/>
    <numFmt numFmtId="165" formatCode="_-* #,##0.00\ _€_-;\-* #,##0.00\ _€_-;_-* &quot;-&quot;??\ _€_-;_-@_-"/>
    <numFmt numFmtId="166" formatCode="_-* #,##0_-;\-* #,##0_-;_-* &quot;-&quot;_-;_-@_-"/>
    <numFmt numFmtId="167" formatCode="_-* #,##0.00_-;\-* #,##0.00_-;_-* &quot;-&quot;??_-;_-@_-"/>
    <numFmt numFmtId="168" formatCode="0.0%"/>
    <numFmt numFmtId="169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Calibri"/>
      <family val="2"/>
    </font>
    <font>
      <u/>
      <sz val="10"/>
      <color indexed="12"/>
      <name val="Garamond"/>
      <family val="1"/>
    </font>
    <font>
      <sz val="10"/>
      <name val="Courier"/>
      <family val="3"/>
    </font>
    <font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>
      <alignment vertical="top"/>
    </xf>
    <xf numFmtId="0" fontId="20" fillId="0" borderId="0"/>
    <xf numFmtId="165" fontId="1" fillId="0" borderId="0" applyFont="0" applyFill="0" applyBorder="0" applyAlignment="0" applyProtection="0"/>
    <xf numFmtId="0" fontId="21" fillId="0" borderId="0">
      <alignment vertical="center"/>
    </xf>
    <xf numFmtId="166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>
      <alignment vertical="center"/>
    </xf>
    <xf numFmtId="164" fontId="22" fillId="0" borderId="0" applyFont="0" applyFill="0" applyBorder="0" applyAlignment="0" applyProtection="0"/>
    <xf numFmtId="166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0" fontId="22" fillId="0" borderId="0"/>
    <xf numFmtId="0" fontId="1" fillId="0" borderId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0" fillId="0" borderId="0"/>
    <xf numFmtId="0" fontId="25" fillId="0" borderId="0"/>
    <xf numFmtId="0" fontId="1" fillId="0" borderId="0"/>
    <xf numFmtId="0" fontId="1" fillId="8" borderId="8" applyNumberFormat="0" applyFont="0" applyAlignment="0" applyProtection="0"/>
    <xf numFmtId="167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/>
    </xf>
    <xf numFmtId="168" fontId="0" fillId="0" borderId="10" xfId="1" applyNumberFormat="1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169" fontId="0" fillId="0" borderId="0" xfId="0" applyNumberFormat="1"/>
    <xf numFmtId="169" fontId="0" fillId="0" borderId="10" xfId="0" applyNumberFormat="1" applyBorder="1"/>
    <xf numFmtId="10" fontId="0" fillId="0" borderId="0" xfId="1" applyNumberFormat="1" applyFont="1"/>
    <xf numFmtId="0" fontId="18" fillId="0" borderId="0" xfId="0" applyFont="1" applyAlignment="1">
      <alignment horizontal="left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</cellXfs>
  <cellStyles count="68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stitutes]_x000d__x000a_; The following mappings take Word for MS-DOS names, PostScript names, and TrueType_x000d__x000a_; names into account" xfId="45" xr:uid="{00000000-0005-0000-0000-000012000000}"/>
    <cellStyle name="bstitutes]_x000d__x000a_; The following mappings take Word for MS-DOS names, PostScript names, and TrueType_x000d__x000a_; names into account 2" xfId="50" xr:uid="{00000000-0005-0000-0000-000013000000}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 2" xfId="49" xr:uid="{00000000-0005-0000-0000-000022000000}"/>
    <cellStyle name="Incorrecto" xfId="8" builtinId="27" customBuiltin="1"/>
    <cellStyle name="Millares [0] 2" xfId="51" xr:uid="{00000000-0005-0000-0000-000024000000}"/>
    <cellStyle name="Millares [0] 3" xfId="52" xr:uid="{00000000-0005-0000-0000-000025000000}"/>
    <cellStyle name="Millares [0] 4" xfId="46" xr:uid="{00000000-0005-0000-0000-000026000000}"/>
    <cellStyle name="Millares 2" xfId="53" xr:uid="{00000000-0005-0000-0000-000027000000}"/>
    <cellStyle name="Millares 2 2" xfId="67" xr:uid="{00000000-0005-0000-0000-000028000000}"/>
    <cellStyle name="Millares 3" xfId="44" xr:uid="{00000000-0005-0000-0000-000029000000}"/>
    <cellStyle name="Millares 4" xfId="62" xr:uid="{00000000-0005-0000-0000-00002A000000}"/>
    <cellStyle name="Millares 5" xfId="61" xr:uid="{00000000-0005-0000-0000-00002B000000}"/>
    <cellStyle name="Millares 6" xfId="60" xr:uid="{00000000-0005-0000-0000-00002C000000}"/>
    <cellStyle name="Millares 7" xfId="59" xr:uid="{00000000-0005-0000-0000-00002D000000}"/>
    <cellStyle name="Neutral" xfId="9" builtinId="28" customBuiltin="1"/>
    <cellStyle name="Normal" xfId="0" builtinId="0"/>
    <cellStyle name="Normal 11" xfId="63" xr:uid="{00000000-0005-0000-0000-000030000000}"/>
    <cellStyle name="Normal 2" xfId="42" xr:uid="{00000000-0005-0000-0000-000031000000}"/>
    <cellStyle name="Normal 2 2" xfId="54" xr:uid="{00000000-0005-0000-0000-000032000000}"/>
    <cellStyle name="Normal 2 2 2" xfId="65" xr:uid="{00000000-0005-0000-0000-000033000000}"/>
    <cellStyle name="Normal 3" xfId="48" xr:uid="{00000000-0005-0000-0000-000034000000}"/>
    <cellStyle name="Normal 4" xfId="43" xr:uid="{00000000-0005-0000-0000-000035000000}"/>
    <cellStyle name="Normal 4 2" xfId="55" xr:uid="{00000000-0005-0000-0000-000036000000}"/>
    <cellStyle name="Normal 6" xfId="64" xr:uid="{00000000-0005-0000-0000-000037000000}"/>
    <cellStyle name="Notas 2" xfId="66" xr:uid="{00000000-0005-0000-0000-000038000000}"/>
    <cellStyle name="Porcentaje" xfId="1" builtinId="5"/>
    <cellStyle name="Porcentaje 2" xfId="56" xr:uid="{00000000-0005-0000-0000-00003A000000}"/>
    <cellStyle name="Porcentual 2" xfId="57" xr:uid="{00000000-0005-0000-0000-00003B000000}"/>
    <cellStyle name="Porcentual 3" xfId="58" xr:uid="{00000000-0005-0000-0000-00003C000000}"/>
    <cellStyle name="Porcentual 4" xfId="47" xr:uid="{00000000-0005-0000-0000-00003D000000}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topLeftCell="A13" zoomScale="87" workbookViewId="0">
      <selection activeCell="F22" sqref="F22"/>
    </sheetView>
  </sheetViews>
  <sheetFormatPr baseColWidth="10" defaultRowHeight="14.4" x14ac:dyDescent="0.3"/>
  <cols>
    <col min="14" max="17" width="12.44140625" bestFit="1" customWidth="1"/>
  </cols>
  <sheetData>
    <row r="1" spans="1:17" x14ac:dyDescent="0.3">
      <c r="A1" s="12" t="s">
        <v>6</v>
      </c>
      <c r="B1" s="9" t="s">
        <v>5</v>
      </c>
      <c r="C1" s="10"/>
      <c r="D1" s="10"/>
      <c r="E1" s="11"/>
      <c r="F1" s="1"/>
      <c r="G1" s="12" t="s">
        <v>6</v>
      </c>
      <c r="H1" s="9" t="s">
        <v>5</v>
      </c>
      <c r="I1" s="10"/>
      <c r="J1" s="10"/>
      <c r="K1" s="11"/>
    </row>
    <row r="2" spans="1:17" x14ac:dyDescent="0.3">
      <c r="A2" s="13"/>
      <c r="B2" s="4" t="s">
        <v>7</v>
      </c>
      <c r="C2" s="4" t="s">
        <v>0</v>
      </c>
      <c r="D2" s="4" t="s">
        <v>1</v>
      </c>
      <c r="E2" s="4" t="s">
        <v>2</v>
      </c>
      <c r="F2" s="1"/>
      <c r="G2" s="13"/>
      <c r="H2" s="4" t="s">
        <v>7</v>
      </c>
      <c r="I2" s="4" t="s">
        <v>0</v>
      </c>
      <c r="J2" s="4" t="s">
        <v>1</v>
      </c>
      <c r="K2" s="4" t="s">
        <v>2</v>
      </c>
    </row>
    <row r="3" spans="1:17" x14ac:dyDescent="0.3">
      <c r="A3" s="14"/>
      <c r="B3" s="4" t="s">
        <v>3</v>
      </c>
      <c r="C3" s="4" t="s">
        <v>3</v>
      </c>
      <c r="D3" s="4" t="s">
        <v>3</v>
      </c>
      <c r="E3" s="4" t="s">
        <v>3</v>
      </c>
      <c r="F3" s="1"/>
      <c r="G3" s="14"/>
      <c r="H3" s="4" t="s">
        <v>4</v>
      </c>
      <c r="I3" s="4" t="s">
        <v>4</v>
      </c>
      <c r="J3" s="4" t="s">
        <v>4</v>
      </c>
      <c r="K3" s="4" t="s">
        <v>4</v>
      </c>
    </row>
    <row r="4" spans="1:17" x14ac:dyDescent="0.3">
      <c r="A4" s="3">
        <f t="shared" ref="A4:A23" si="0">A5-1</f>
        <v>1990</v>
      </c>
      <c r="B4" s="6">
        <v>75.505388277684546</v>
      </c>
      <c r="C4" s="6"/>
      <c r="D4" s="6">
        <v>69.462616608583616</v>
      </c>
      <c r="E4" s="6"/>
      <c r="F4" s="1"/>
      <c r="G4" s="3">
        <f t="shared" ref="G4:G22" si="1">A4</f>
        <v>1990</v>
      </c>
      <c r="H4" s="2">
        <v>3.4050228509833573E-3</v>
      </c>
      <c r="I4" s="2"/>
      <c r="J4" s="2">
        <v>1.9E-2</v>
      </c>
      <c r="K4" s="2"/>
    </row>
    <row r="5" spans="1:17" x14ac:dyDescent="0.3">
      <c r="A5" s="3">
        <f t="shared" si="0"/>
        <v>1991</v>
      </c>
      <c r="B5" s="6">
        <v>79.354759242949115</v>
      </c>
      <c r="C5" s="6"/>
      <c r="D5" s="6">
        <v>73.409099508325554</v>
      </c>
      <c r="E5" s="6"/>
      <c r="F5" s="1"/>
      <c r="G5" s="3">
        <f t="shared" si="1"/>
        <v>1991</v>
      </c>
      <c r="H5" s="2">
        <v>5.0981407460720884E-2</v>
      </c>
      <c r="I5" s="2"/>
      <c r="J5" s="2">
        <v>5.6814486588952606E-2</v>
      </c>
      <c r="K5" s="2"/>
      <c r="Q5" s="5"/>
    </row>
    <row r="6" spans="1:17" x14ac:dyDescent="0.3">
      <c r="A6" s="3">
        <f t="shared" si="0"/>
        <v>1992</v>
      </c>
      <c r="B6" s="6">
        <v>84.393848140350656</v>
      </c>
      <c r="C6" s="6"/>
      <c r="D6" s="6">
        <v>77.786232368814979</v>
      </c>
      <c r="E6" s="6"/>
      <c r="F6" s="1"/>
      <c r="G6" s="3">
        <f t="shared" si="1"/>
        <v>1992</v>
      </c>
      <c r="H6" s="2">
        <v>6.3500777338055814E-2</v>
      </c>
      <c r="I6" s="2"/>
      <c r="J6" s="2">
        <v>5.9626570681377222E-2</v>
      </c>
      <c r="K6" s="2"/>
      <c r="Q6" s="5"/>
    </row>
    <row r="7" spans="1:17" x14ac:dyDescent="0.3">
      <c r="A7" s="3">
        <f t="shared" si="0"/>
        <v>1993</v>
      </c>
      <c r="B7" s="6">
        <v>85.197567538665623</v>
      </c>
      <c r="C7" s="6"/>
      <c r="D7" s="6">
        <v>78.381242671831046</v>
      </c>
      <c r="E7" s="6"/>
      <c r="F7" s="1"/>
      <c r="G7" s="3">
        <f t="shared" si="1"/>
        <v>1993</v>
      </c>
      <c r="H7" s="2">
        <v>9.5234358430764665E-3</v>
      </c>
      <c r="I7" s="2"/>
      <c r="J7" s="2">
        <v>7.649300973916473E-3</v>
      </c>
      <c r="K7" s="2"/>
      <c r="Q7" s="5"/>
    </row>
    <row r="8" spans="1:17" x14ac:dyDescent="0.3">
      <c r="A8" s="3">
        <f t="shared" si="0"/>
        <v>1994</v>
      </c>
      <c r="B8" s="6">
        <v>86.749670338871553</v>
      </c>
      <c r="C8" s="6"/>
      <c r="D8" s="6">
        <v>80.866267476803614</v>
      </c>
      <c r="E8" s="6"/>
      <c r="F8" s="1"/>
      <c r="G8" s="3">
        <f t="shared" si="1"/>
        <v>1994</v>
      </c>
      <c r="H8" s="2">
        <v>1.8217689131811543E-2</v>
      </c>
      <c r="I8" s="2"/>
      <c r="J8" s="2">
        <v>3.1704330274233472E-2</v>
      </c>
      <c r="K8" s="2"/>
      <c r="L8" s="7"/>
      <c r="Q8" s="5"/>
    </row>
    <row r="9" spans="1:17" x14ac:dyDescent="0.3">
      <c r="A9" s="3">
        <f t="shared" si="0"/>
        <v>1995</v>
      </c>
      <c r="B9" s="6">
        <v>91.293871991226993</v>
      </c>
      <c r="C9" s="6"/>
      <c r="D9" s="6">
        <v>85.089157112596368</v>
      </c>
      <c r="E9" s="6"/>
      <c r="F9" s="1"/>
      <c r="G9" s="3">
        <f t="shared" si="1"/>
        <v>1995</v>
      </c>
      <c r="H9" s="2">
        <v>5.2382927042885052E-2</v>
      </c>
      <c r="I9" s="2"/>
      <c r="J9" s="2">
        <v>5.2220657235157786E-2</v>
      </c>
      <c r="K9" s="2"/>
      <c r="L9" s="7"/>
      <c r="Q9" s="5"/>
    </row>
    <row r="10" spans="1:17" x14ac:dyDescent="0.3">
      <c r="A10" s="3">
        <f t="shared" si="0"/>
        <v>1996</v>
      </c>
      <c r="B10" s="6">
        <v>93.593668491728081</v>
      </c>
      <c r="C10" s="6"/>
      <c r="D10" s="6">
        <v>88.07053639788144</v>
      </c>
      <c r="E10" s="6"/>
      <c r="F10" s="1"/>
      <c r="G10" s="3">
        <f t="shared" si="1"/>
        <v>1996</v>
      </c>
      <c r="H10" s="2">
        <v>2.5191137700042887E-2</v>
      </c>
      <c r="I10" s="2"/>
      <c r="J10" s="2">
        <v>3.503829849130935E-2</v>
      </c>
      <c r="K10" s="2"/>
      <c r="L10" s="7"/>
      <c r="Q10" s="5"/>
    </row>
    <row r="11" spans="1:17" x14ac:dyDescent="0.3">
      <c r="A11" s="3">
        <f t="shared" si="0"/>
        <v>1997</v>
      </c>
      <c r="B11" s="6">
        <v>96.360079942198908</v>
      </c>
      <c r="C11" s="6"/>
      <c r="D11" s="6">
        <v>90.701554805020194</v>
      </c>
      <c r="E11" s="6"/>
      <c r="F11" s="1"/>
      <c r="G11" s="3">
        <f t="shared" si="1"/>
        <v>1997</v>
      </c>
      <c r="H11" s="2">
        <v>2.9557677298601925E-2</v>
      </c>
      <c r="I11" s="2"/>
      <c r="J11" s="2">
        <v>2.9873990948033446E-2</v>
      </c>
      <c r="K11" s="2"/>
      <c r="L11" s="7"/>
      <c r="Q11" s="5"/>
    </row>
    <row r="12" spans="1:17" x14ac:dyDescent="0.3">
      <c r="A12" s="3">
        <f t="shared" si="0"/>
        <v>1998</v>
      </c>
      <c r="B12" s="6">
        <v>96.229063730648065</v>
      </c>
      <c r="C12" s="6"/>
      <c r="D12" s="6">
        <v>90.727051178285294</v>
      </c>
      <c r="E12" s="6"/>
      <c r="F12" s="1"/>
      <c r="G12" s="3">
        <f t="shared" si="1"/>
        <v>1998</v>
      </c>
      <c r="H12" s="2">
        <v>-1.3596523750232237E-3</v>
      </c>
      <c r="I12" s="2"/>
      <c r="J12" s="2">
        <v>2.8110183248686305E-4</v>
      </c>
      <c r="K12" s="2"/>
      <c r="L12" s="7"/>
      <c r="Q12" s="5"/>
    </row>
    <row r="13" spans="1:17" x14ac:dyDescent="0.3">
      <c r="A13" s="3">
        <f t="shared" si="0"/>
        <v>1999</v>
      </c>
      <c r="B13" s="6">
        <v>94.262367089402062</v>
      </c>
      <c r="C13" s="6"/>
      <c r="D13" s="6">
        <v>89.674370264045507</v>
      </c>
      <c r="E13" s="6"/>
      <c r="F13" s="1"/>
      <c r="G13" s="3">
        <f t="shared" si="1"/>
        <v>1999</v>
      </c>
      <c r="H13" s="2">
        <v>-2.043765744984205E-2</v>
      </c>
      <c r="I13" s="2"/>
      <c r="J13" s="2">
        <v>-1.1602723780487434E-2</v>
      </c>
      <c r="K13" s="2"/>
      <c r="L13" s="7"/>
      <c r="Q13" s="5"/>
    </row>
    <row r="14" spans="1:17" x14ac:dyDescent="0.3">
      <c r="A14" s="3">
        <f t="shared" si="0"/>
        <v>2000</v>
      </c>
      <c r="B14" s="6">
        <v>96.30646339221704</v>
      </c>
      <c r="C14" s="6"/>
      <c r="D14" s="6">
        <v>90.954410648673957</v>
      </c>
      <c r="E14" s="6"/>
      <c r="F14" s="1"/>
      <c r="G14" s="3">
        <f t="shared" si="1"/>
        <v>2000</v>
      </c>
      <c r="H14" s="2">
        <v>2.1685178994882204E-2</v>
      </c>
      <c r="I14" s="2"/>
      <c r="J14" s="2">
        <v>1.427431696324577E-2</v>
      </c>
      <c r="K14" s="2"/>
      <c r="L14" s="7"/>
      <c r="Q14" s="5"/>
    </row>
    <row r="15" spans="1:17" x14ac:dyDescent="0.3">
      <c r="A15" s="3">
        <f t="shared" si="0"/>
        <v>2001</v>
      </c>
      <c r="B15" s="6">
        <v>96.889870656454846</v>
      </c>
      <c r="C15" s="6"/>
      <c r="D15" s="6">
        <v>91.3746090836066</v>
      </c>
      <c r="E15" s="6"/>
      <c r="F15" s="1"/>
      <c r="G15" s="3">
        <f t="shared" si="1"/>
        <v>2001</v>
      </c>
      <c r="H15" s="2">
        <v>6.0578204586521078E-3</v>
      </c>
      <c r="I15" s="2"/>
      <c r="J15" s="2">
        <v>4.619879695067608E-3</v>
      </c>
      <c r="K15" s="2"/>
      <c r="L15" s="7"/>
      <c r="Q15" s="5"/>
    </row>
    <row r="16" spans="1:17" x14ac:dyDescent="0.3">
      <c r="A16" s="3">
        <f t="shared" si="0"/>
        <v>2002</v>
      </c>
      <c r="B16" s="6">
        <v>97.029969614370145</v>
      </c>
      <c r="C16" s="6"/>
      <c r="D16" s="6">
        <v>91.756476448594796</v>
      </c>
      <c r="E16" s="6"/>
      <c r="F16" s="1"/>
      <c r="G16" s="3">
        <f t="shared" si="1"/>
        <v>2002</v>
      </c>
      <c r="H16" s="2">
        <v>1.4459608312622496E-3</v>
      </c>
      <c r="I16" s="2"/>
      <c r="J16" s="2">
        <v>4.179140888458388E-3</v>
      </c>
      <c r="K16" s="2"/>
      <c r="L16" s="7"/>
      <c r="Q16" s="5"/>
    </row>
    <row r="17" spans="1:17" x14ac:dyDescent="0.3">
      <c r="A17" s="3">
        <f t="shared" si="0"/>
        <v>2003</v>
      </c>
      <c r="B17" s="6">
        <v>97.058934737086631</v>
      </c>
      <c r="C17" s="6"/>
      <c r="D17" s="6">
        <v>92.309239581753289</v>
      </c>
      <c r="E17" s="6"/>
      <c r="F17" s="1"/>
      <c r="G17" s="3">
        <f t="shared" si="1"/>
        <v>2003</v>
      </c>
      <c r="H17" s="2">
        <v>2.985172811205139E-4</v>
      </c>
      <c r="I17" s="2"/>
      <c r="J17" s="2">
        <v>6.0242410623534415E-3</v>
      </c>
      <c r="K17" s="2"/>
      <c r="L17" s="7"/>
      <c r="Q17" s="5"/>
    </row>
    <row r="18" spans="1:17" x14ac:dyDescent="0.3">
      <c r="A18" s="3">
        <f t="shared" si="0"/>
        <v>2004</v>
      </c>
      <c r="B18" s="6">
        <v>100.50229678613125</v>
      </c>
      <c r="C18" s="6"/>
      <c r="D18" s="6">
        <v>95.788237879923415</v>
      </c>
      <c r="E18" s="6"/>
      <c r="G18" s="3">
        <f t="shared" si="1"/>
        <v>2004</v>
      </c>
      <c r="H18" s="2">
        <v>3.5477022886888365E-2</v>
      </c>
      <c r="I18" s="2"/>
      <c r="J18" s="2">
        <v>3.7688516490150148E-2</v>
      </c>
      <c r="K18" s="2"/>
      <c r="Q18" s="5"/>
    </row>
    <row r="19" spans="1:17" x14ac:dyDescent="0.3">
      <c r="A19" s="3">
        <f t="shared" si="0"/>
        <v>2005</v>
      </c>
      <c r="B19" s="6">
        <v>101.71014991304007</v>
      </c>
      <c r="C19" s="6"/>
      <c r="D19" s="6">
        <v>97.359350933745972</v>
      </c>
      <c r="E19" s="6"/>
      <c r="G19" s="3">
        <f t="shared" si="1"/>
        <v>2005</v>
      </c>
      <c r="H19" s="2">
        <v>1.2018164415477317E-2</v>
      </c>
      <c r="I19" s="2"/>
      <c r="J19" s="2">
        <v>1.6401941288366251E-2</v>
      </c>
      <c r="K19" s="2"/>
    </row>
    <row r="20" spans="1:17" x14ac:dyDescent="0.3">
      <c r="A20" s="3">
        <f t="shared" si="0"/>
        <v>2006</v>
      </c>
      <c r="B20" s="6">
        <v>104.38235552180875</v>
      </c>
      <c r="C20" s="6"/>
      <c r="D20" s="6">
        <v>101.16002504820656</v>
      </c>
      <c r="E20" s="6"/>
      <c r="G20" s="3">
        <f t="shared" si="1"/>
        <v>2006</v>
      </c>
      <c r="H20" s="2">
        <v>2.6272752631407492E-2</v>
      </c>
      <c r="I20" s="2"/>
      <c r="J20" s="2">
        <v>3.9037586816360159E-2</v>
      </c>
      <c r="K20" s="2"/>
    </row>
    <row r="21" spans="1:17" x14ac:dyDescent="0.3">
      <c r="A21" s="3">
        <f t="shared" si="0"/>
        <v>2007</v>
      </c>
      <c r="B21" s="6">
        <v>105.10279797403713</v>
      </c>
      <c r="C21" s="6"/>
      <c r="D21" s="6">
        <v>102.44473513913195</v>
      </c>
      <c r="E21" s="6"/>
      <c r="G21" s="3">
        <f t="shared" si="1"/>
        <v>2007</v>
      </c>
      <c r="H21" s="2">
        <v>6.9019562609684559E-3</v>
      </c>
      <c r="I21" s="2"/>
      <c r="J21" s="2">
        <v>1.2699780276973716E-2</v>
      </c>
      <c r="K21" s="2"/>
    </row>
    <row r="22" spans="1:17" x14ac:dyDescent="0.3">
      <c r="A22" s="3">
        <f t="shared" si="0"/>
        <v>2008</v>
      </c>
      <c r="B22" s="6">
        <v>103.9985984616934</v>
      </c>
      <c r="C22" s="6"/>
      <c r="D22" s="6">
        <v>102.6949815651944</v>
      </c>
      <c r="E22" s="6"/>
      <c r="G22" s="3">
        <f t="shared" si="1"/>
        <v>2008</v>
      </c>
      <c r="H22" s="2">
        <v>-1.0505900257921641E-2</v>
      </c>
      <c r="I22" s="2"/>
      <c r="J22" s="2">
        <v>2.4427456005677861E-3</v>
      </c>
      <c r="K22" s="2"/>
    </row>
    <row r="23" spans="1:17" x14ac:dyDescent="0.3">
      <c r="A23" s="3">
        <f t="shared" si="0"/>
        <v>2009</v>
      </c>
      <c r="B23" s="6">
        <v>100.10996140225306</v>
      </c>
      <c r="C23" s="6"/>
      <c r="D23" s="6">
        <v>100.27488596722101</v>
      </c>
      <c r="E23" s="6"/>
      <c r="G23" s="3">
        <f>A23</f>
        <v>2009</v>
      </c>
      <c r="H23" s="2">
        <v>-3.7391244852907013E-2</v>
      </c>
      <c r="I23" s="2"/>
      <c r="J23" s="2">
        <v>-2.3565860386634663E-2</v>
      </c>
      <c r="K23" s="2"/>
    </row>
    <row r="24" spans="1:17" x14ac:dyDescent="0.3">
      <c r="A24" s="3">
        <v>2010</v>
      </c>
      <c r="B24" s="6">
        <v>100</v>
      </c>
      <c r="C24" s="6">
        <v>100</v>
      </c>
      <c r="D24" s="6">
        <v>100</v>
      </c>
      <c r="E24" s="6">
        <v>100</v>
      </c>
      <c r="G24" s="3">
        <v>2010</v>
      </c>
      <c r="H24" s="2">
        <v>-1.0984061996710537E-3</v>
      </c>
      <c r="I24" s="2"/>
      <c r="J24" s="2">
        <v>-2.7413241567870728E-3</v>
      </c>
      <c r="K24" s="2"/>
    </row>
    <row r="25" spans="1:17" x14ac:dyDescent="0.3">
      <c r="A25" s="3">
        <v>2011</v>
      </c>
      <c r="B25" s="6">
        <v>100.64542399417202</v>
      </c>
      <c r="C25" s="6">
        <v>101.03180747928042</v>
      </c>
      <c r="D25" s="6">
        <v>101.10609339454723</v>
      </c>
      <c r="E25" s="6">
        <v>101.49247687965564</v>
      </c>
      <c r="G25" s="3">
        <v>2011</v>
      </c>
      <c r="H25" s="2">
        <v>6.4542399417202301E-3</v>
      </c>
      <c r="I25" s="2">
        <v>1.0318074792804222E-2</v>
      </c>
      <c r="J25" s="2">
        <v>1.1060933945472362E-2</v>
      </c>
      <c r="K25" s="2">
        <v>1.4924768796556354E-2</v>
      </c>
    </row>
    <row r="26" spans="1:17" x14ac:dyDescent="0.3">
      <c r="A26" s="3">
        <v>2012</v>
      </c>
      <c r="B26" s="6">
        <v>101.73182664367022</v>
      </c>
      <c r="C26" s="6">
        <v>102.49269302277564</v>
      </c>
      <c r="D26" s="6">
        <v>102.26920185402135</v>
      </c>
      <c r="E26" s="6">
        <v>103.03203085880779</v>
      </c>
      <c r="G26" s="3">
        <v>2012</v>
      </c>
      <c r="H26" s="2">
        <v>1.0794357124086496E-2</v>
      </c>
      <c r="I26" s="2">
        <v>1.4459659585866813E-2</v>
      </c>
      <c r="J26" s="2">
        <v>1.1503841365280598E-2</v>
      </c>
      <c r="K26" s="2">
        <v>1.5169143827060916E-2</v>
      </c>
    </row>
    <row r="27" spans="1:17" x14ac:dyDescent="0.3">
      <c r="A27" s="3">
        <v>2013</v>
      </c>
      <c r="B27" s="6">
        <v>101.47620182930578</v>
      </c>
      <c r="C27" s="6">
        <v>102.60586654044295</v>
      </c>
      <c r="D27" s="6">
        <v>101.9779007233081</v>
      </c>
      <c r="E27" s="6">
        <v>103.11121784363452</v>
      </c>
      <c r="F27" s="1"/>
      <c r="G27" s="3">
        <v>2013</v>
      </c>
      <c r="H27" s="2">
        <v>-2.5127319817012106E-3</v>
      </c>
      <c r="I27" s="2">
        <v>1.1042105961851512E-3</v>
      </c>
      <c r="J27" s="2">
        <v>-2.8483759082138516E-3</v>
      </c>
      <c r="K27" s="2">
        <v>7.6856666967239917E-4</v>
      </c>
    </row>
    <row r="28" spans="1:17" x14ac:dyDescent="0.3">
      <c r="A28" s="3">
        <v>2014</v>
      </c>
      <c r="B28" s="6">
        <v>99.880058994705436</v>
      </c>
      <c r="C28" s="6">
        <v>101.36585505795983</v>
      </c>
      <c r="D28" s="6">
        <v>100.47599933988683</v>
      </c>
      <c r="E28" s="6">
        <v>101.96836692269061</v>
      </c>
      <c r="F28" s="1"/>
      <c r="G28" s="3">
        <v>2014</v>
      </c>
      <c r="H28" s="2">
        <v>-1.5729233118965458E-2</v>
      </c>
      <c r="I28" s="2">
        <v>-1.2085190879357333E-2</v>
      </c>
      <c r="J28" s="2">
        <v>-1.4727714267195102E-2</v>
      </c>
      <c r="K28" s="2">
        <v>-1.1083672027586977E-2</v>
      </c>
    </row>
    <row r="29" spans="1:17" x14ac:dyDescent="0.3">
      <c r="A29" s="3">
        <v>2015</v>
      </c>
      <c r="B29" s="6">
        <v>99.080442711982045</v>
      </c>
      <c r="C29" s="6">
        <v>100.88981178778629</v>
      </c>
      <c r="D29" s="6">
        <v>99.363315925811477</v>
      </c>
      <c r="E29" s="6">
        <v>101.17661879458356</v>
      </c>
      <c r="F29" s="1"/>
      <c r="G29" s="3">
        <v>2015</v>
      </c>
      <c r="H29" s="2">
        <v>-8.0057650222831178E-3</v>
      </c>
      <c r="I29" s="2">
        <v>-4.6962882116601268E-3</v>
      </c>
      <c r="J29" s="2">
        <v>-1.1074121396010161E-2</v>
      </c>
      <c r="K29" s="2">
        <v>-7.7646445853871704E-3</v>
      </c>
    </row>
    <row r="30" spans="1:17" x14ac:dyDescent="0.3">
      <c r="A30" s="3">
        <v>2016</v>
      </c>
      <c r="B30" s="6">
        <v>98.204262345437442</v>
      </c>
      <c r="C30" s="6">
        <v>100.26411057188241</v>
      </c>
      <c r="D30" s="6">
        <v>99.138247308028951</v>
      </c>
      <c r="E30" s="6">
        <v>101.21468001266523</v>
      </c>
      <c r="F30" s="1"/>
      <c r="G30" s="3">
        <v>2016</v>
      </c>
      <c r="H30" s="2">
        <v>-8.8431212312158891E-3</v>
      </c>
      <c r="I30" s="2">
        <v>-6.2018275662956146E-3</v>
      </c>
      <c r="J30" s="2">
        <v>-2.2651077581847812E-3</v>
      </c>
      <c r="K30" s="2">
        <v>3.7618590673549335E-4</v>
      </c>
    </row>
    <row r="31" spans="1:17" x14ac:dyDescent="0.3">
      <c r="A31" s="3">
        <v>2017</v>
      </c>
      <c r="B31" s="6">
        <v>96.589629301732785</v>
      </c>
      <c r="C31" s="6">
        <v>98.84192140592792</v>
      </c>
      <c r="D31" s="6">
        <v>98.208149290619332</v>
      </c>
      <c r="E31" s="6">
        <v>100.49355787003003</v>
      </c>
      <c r="F31" s="1"/>
      <c r="G31" s="3">
        <v>2017</v>
      </c>
      <c r="H31" s="2">
        <v>-1.6441578045005012E-2</v>
      </c>
      <c r="I31" s="2">
        <v>-1.4184429082776173E-2</v>
      </c>
      <c r="J31" s="2">
        <v>-9.3818283323059415E-3</v>
      </c>
      <c r="K31" s="2">
        <v>-7.1246793700771027E-3</v>
      </c>
    </row>
    <row r="32" spans="1:17" x14ac:dyDescent="0.3">
      <c r="A32" s="3">
        <v>2018</v>
      </c>
      <c r="B32" s="6">
        <v>97.604320372634575</v>
      </c>
      <c r="C32" s="6">
        <v>100.17247293315025</v>
      </c>
      <c r="D32" s="6">
        <v>98.689901087825405</v>
      </c>
      <c r="E32" s="6">
        <v>101.28360289926788</v>
      </c>
      <c r="F32" s="1"/>
      <c r="G32" s="3">
        <v>2018</v>
      </c>
      <c r="H32" s="2">
        <v>1.050517615852975E-2</v>
      </c>
      <c r="I32" s="2">
        <v>1.3461408967941457E-2</v>
      </c>
      <c r="J32" s="2">
        <v>4.9054156980441466E-3</v>
      </c>
      <c r="K32" s="2">
        <v>7.861648507455854E-3</v>
      </c>
    </row>
    <row r="33" spans="1:11" x14ac:dyDescent="0.3">
      <c r="A33" s="3">
        <v>2019</v>
      </c>
      <c r="B33" s="6">
        <v>95.752998132597511</v>
      </c>
      <c r="C33" s="6">
        <v>98.672280347139136</v>
      </c>
      <c r="D33" s="6">
        <v>97.562710070348516</v>
      </c>
      <c r="E33" s="6">
        <v>100.53106432277536</v>
      </c>
      <c r="F33" s="1"/>
      <c r="G33" s="3">
        <v>2019</v>
      </c>
      <c r="H33" s="2">
        <v>-1.8967625951075373E-2</v>
      </c>
      <c r="I33" s="2">
        <v>-1.4976096147813589E-2</v>
      </c>
      <c r="J33" s="2">
        <v>-1.1421543694463576E-2</v>
      </c>
      <c r="K33" s="2">
        <v>-7.4300138912016811E-3</v>
      </c>
    </row>
    <row r="34" spans="1:11" x14ac:dyDescent="0.3">
      <c r="A34" s="3">
        <v>2020</v>
      </c>
      <c r="B34" s="6">
        <v>95.070934072838838</v>
      </c>
      <c r="C34" s="6">
        <v>98.361427123625603</v>
      </c>
      <c r="D34" s="6">
        <v>96.787578492264686</v>
      </c>
      <c r="E34" s="6">
        <v>100.13173923036626</v>
      </c>
      <c r="F34" s="1"/>
      <c r="G34" s="3">
        <v>2020</v>
      </c>
      <c r="H34" s="2">
        <v>-7.1231613950527572E-3</v>
      </c>
      <c r="I34" s="2">
        <v>-3.1503601864669717E-3</v>
      </c>
      <c r="J34" s="2">
        <v>-7.9449574281497126E-3</v>
      </c>
      <c r="K34" s="2">
        <v>-3.9721562195640381E-3</v>
      </c>
    </row>
    <row r="35" spans="1:11" x14ac:dyDescent="0.3">
      <c r="A35" s="3">
        <v>2021</v>
      </c>
      <c r="B35" s="6">
        <v>101.04199984486492</v>
      </c>
      <c r="C35" s="6">
        <v>104.82976165994141</v>
      </c>
      <c r="D35" s="6">
        <v>100.7022608402056</v>
      </c>
      <c r="E35" s="6">
        <v>104.47751487765366</v>
      </c>
      <c r="F35" s="1"/>
      <c r="G35" s="3">
        <v>2021</v>
      </c>
      <c r="H35" s="2">
        <v>6.2806427960951039E-2</v>
      </c>
      <c r="I35" s="2">
        <v>6.5760885394495983E-2</v>
      </c>
      <c r="J35" s="2">
        <v>4.0446123448101057E-2</v>
      </c>
      <c r="K35" s="2">
        <v>4.3400580881646E-2</v>
      </c>
    </row>
    <row r="36" spans="1:11" x14ac:dyDescent="0.3">
      <c r="A36" s="3">
        <v>2022</v>
      </c>
      <c r="B36" s="6">
        <v>97.353127508567567</v>
      </c>
      <c r="C36" s="6">
        <v>101.30085122620085</v>
      </c>
      <c r="D36" s="6">
        <v>96.322393752773948</v>
      </c>
      <c r="E36" s="6">
        <v>100.23069429045971</v>
      </c>
      <c r="G36" s="3">
        <v>2022</v>
      </c>
      <c r="H36" s="2">
        <v>-3.6508306862107487E-2</v>
      </c>
      <c r="I36" s="2">
        <v>-3.3663249614055646E-2</v>
      </c>
      <c r="J36" s="2">
        <v>-4.3493234917353241E-2</v>
      </c>
      <c r="K36" s="2">
        <v>-4.06481776693014E-2</v>
      </c>
    </row>
    <row r="37" spans="1:11" x14ac:dyDescent="0.3">
      <c r="A37" s="3">
        <v>2023</v>
      </c>
      <c r="B37" s="6">
        <v>94.672508691394455</v>
      </c>
      <c r="C37" s="6">
        <v>98.936218439025453</v>
      </c>
      <c r="D37" s="6">
        <v>95.42173769981224</v>
      </c>
      <c r="E37" s="6">
        <v>99.713694106234527</v>
      </c>
      <c r="G37" s="3">
        <v>2023</v>
      </c>
      <c r="H37" s="2">
        <v>-2.753500463492764E-2</v>
      </c>
      <c r="I37" s="2">
        <v>-2.3342674405521624E-2</v>
      </c>
      <c r="J37" s="2">
        <v>-9.3504326239376434E-3</v>
      </c>
      <c r="K37" s="2">
        <v>-5.1581023945315163E-3</v>
      </c>
    </row>
    <row r="38" spans="1:11" x14ac:dyDescent="0.3">
      <c r="A38" s="3">
        <v>2024</v>
      </c>
      <c r="B38" s="6">
        <v>94.269862795996417</v>
      </c>
      <c r="C38" s="6">
        <v>99.087284502016473</v>
      </c>
      <c r="D38" s="6">
        <v>94.884270203391864</v>
      </c>
      <c r="E38" s="6">
        <v>99.728391408486274</v>
      </c>
      <c r="F38" s="8"/>
      <c r="G38" s="3">
        <v>2024</v>
      </c>
      <c r="H38" s="2">
        <v>-4.2530392503968839E-3</v>
      </c>
      <c r="I38" s="2">
        <v>1.5269035483109761E-3</v>
      </c>
      <c r="J38" s="2">
        <v>-5.6325477755518882E-3</v>
      </c>
      <c r="K38" s="2">
        <v>1.4739502315586073E-4</v>
      </c>
    </row>
    <row r="39" spans="1:11" x14ac:dyDescent="0.3">
      <c r="A39" s="3">
        <v>2025</v>
      </c>
      <c r="B39" s="6">
        <v>94.245177384907109</v>
      </c>
      <c r="C39" s="6">
        <v>99.725556231623941</v>
      </c>
      <c r="D39" s="6">
        <v>94.668889558613301</v>
      </c>
      <c r="E39" s="6">
        <v>100.17053115001048</v>
      </c>
      <c r="G39" s="3">
        <v>2025</v>
      </c>
      <c r="H39" s="2">
        <v>-2.6185899031938575E-4</v>
      </c>
      <c r="I39" s="2">
        <v>6.4415099557448841E-3</v>
      </c>
      <c r="J39" s="2">
        <v>-2.2699299295539932E-3</v>
      </c>
      <c r="K39" s="2">
        <v>4.4334390165103876E-3</v>
      </c>
    </row>
  </sheetData>
  <mergeCells count="4">
    <mergeCell ref="H1:K1"/>
    <mergeCell ref="B1:E1"/>
    <mergeCell ref="A1:A3"/>
    <mergeCell ref="G1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PTF Anual (2010=100)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adm.centro</dc:creator>
  <cp:lastModifiedBy>Ignacio Muñoz Surriba</cp:lastModifiedBy>
  <dcterms:created xsi:type="dcterms:W3CDTF">2016-05-13T15:09:54Z</dcterms:created>
  <dcterms:modified xsi:type="dcterms:W3CDTF">2026-06-30T19:43:49Z</dcterms:modified>
</cp:coreProperties>
</file>