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BV-1.21" sheetId="1" r:id="rId1"/>
  </sheets>
  <definedNames>
    <definedName name="_xlnm.Print_Titles" localSheetId="0">'IBV-1.21'!$2:$2</definedName>
  </definedNames>
  <calcPr fullCalcOnLoad="1"/>
</workbook>
</file>

<file path=xl/sharedStrings.xml><?xml version="1.0" encoding="utf-8"?>
<sst xmlns="http://schemas.openxmlformats.org/spreadsheetml/2006/main" count="550" uniqueCount="333">
  <si>
    <t>P.C.</t>
  </si>
  <si>
    <t>POA</t>
  </si>
  <si>
    <t>0311</t>
  </si>
  <si>
    <t>0423010000</t>
  </si>
  <si>
    <t>1/4  2000# RP CS BALL VLV W/LH</t>
  </si>
  <si>
    <t>65280801461</t>
  </si>
  <si>
    <t>652808014613</t>
  </si>
  <si>
    <t>2000BV-RP</t>
  </si>
  <si>
    <t>IBV</t>
  </si>
  <si>
    <t>0423010002</t>
  </si>
  <si>
    <t>3/8  2000# RP CS BALL VLV W/LH</t>
  </si>
  <si>
    <t>65280801462</t>
  </si>
  <si>
    <t>652808014620</t>
  </si>
  <si>
    <t>0423010004</t>
  </si>
  <si>
    <t>1/2  2000# RP CS BALL VLV W/LH</t>
  </si>
  <si>
    <t>65280801463</t>
  </si>
  <si>
    <t>652808014637</t>
  </si>
  <si>
    <t>0423010006</t>
  </si>
  <si>
    <t>3/4  2000# RP CS BALL VLV W/LH</t>
  </si>
  <si>
    <t>65280801464</t>
  </si>
  <si>
    <t>652808014644</t>
  </si>
  <si>
    <t>0423010008</t>
  </si>
  <si>
    <t>1  2000# RP CS BALL VLV W/LH</t>
  </si>
  <si>
    <t>65280801465</t>
  </si>
  <si>
    <t>652808014651</t>
  </si>
  <si>
    <t>0423010010</t>
  </si>
  <si>
    <t>11/4  2000# RP CS BALL VLV W/LH</t>
  </si>
  <si>
    <t>65280801466</t>
  </si>
  <si>
    <t>652808014668</t>
  </si>
  <si>
    <t>0423010012</t>
  </si>
  <si>
    <t>11/2  2000# RP CS BALL VLV W/LH</t>
  </si>
  <si>
    <t>65280801467</t>
  </si>
  <si>
    <t>652808014675</t>
  </si>
  <si>
    <t>0423010014</t>
  </si>
  <si>
    <t>2  2000# RP CS BALL VLV W/LH</t>
  </si>
  <si>
    <t>65280801468</t>
  </si>
  <si>
    <t>652808014682</t>
  </si>
  <si>
    <t>0423010020</t>
  </si>
  <si>
    <t>1/4  2000# FP CS BALL VLV W/LH</t>
  </si>
  <si>
    <t>65280801469</t>
  </si>
  <si>
    <t>652808014699</t>
  </si>
  <si>
    <t>2000BV-FP</t>
  </si>
  <si>
    <t>0423010022</t>
  </si>
  <si>
    <t>3/8  2000# FP CS BALL VLV W/LH</t>
  </si>
  <si>
    <t>65280801470</t>
  </si>
  <si>
    <t>652808014705</t>
  </si>
  <si>
    <t>0423010024</t>
  </si>
  <si>
    <t>1/2  2000# FP CS BALL VLV W/LH</t>
  </si>
  <si>
    <t>65280801471</t>
  </si>
  <si>
    <t>652808014712</t>
  </si>
  <si>
    <t>0423010026</t>
  </si>
  <si>
    <t>3/4  2000# FP CS BALL VLV W/LH</t>
  </si>
  <si>
    <t>65280801472</t>
  </si>
  <si>
    <t>652808014729</t>
  </si>
  <si>
    <t>0423010028</t>
  </si>
  <si>
    <t>1  2000# FP CS BALL VLV W/LH</t>
  </si>
  <si>
    <t>65280801473</t>
  </si>
  <si>
    <t>652808014736</t>
  </si>
  <si>
    <t>0423010030</t>
  </si>
  <si>
    <t>11/4  2000# FP CS BALL VLV W/LH</t>
  </si>
  <si>
    <t>65280801474</t>
  </si>
  <si>
    <t>652808014743</t>
  </si>
  <si>
    <t>0423010032</t>
  </si>
  <si>
    <t>11/2  2000# FP CS BALL VLV W/LH</t>
  </si>
  <si>
    <t>65280801475</t>
  </si>
  <si>
    <t>652808014750</t>
  </si>
  <si>
    <t>0423010034</t>
  </si>
  <si>
    <t>2  2000# FP CS BALL VLV W/LH</t>
  </si>
  <si>
    <t>65280801476</t>
  </si>
  <si>
    <t>652808014767</t>
  </si>
  <si>
    <t>0315</t>
  </si>
  <si>
    <t>F171N</t>
  </si>
  <si>
    <t>0423000405</t>
  </si>
  <si>
    <t>F171S 1/2   BRASS FP 600#SLDE BALL VLV</t>
  </si>
  <si>
    <t>69029138664</t>
  </si>
  <si>
    <t>690291386640</t>
  </si>
  <si>
    <t>F171S</t>
  </si>
  <si>
    <t>0423000421</t>
  </si>
  <si>
    <t>F171S 3/4   BRASS FP 600#SLDE BALL VLV</t>
  </si>
  <si>
    <t>69029138545</t>
  </si>
  <si>
    <t>690291385452</t>
  </si>
  <si>
    <t>0423000447</t>
  </si>
  <si>
    <t>F171S 1     BRASS FP 600#SLDE BALL VLV</t>
  </si>
  <si>
    <t>69029138546</t>
  </si>
  <si>
    <t>690291385469</t>
  </si>
  <si>
    <t>0423000462</t>
  </si>
  <si>
    <t>F171S 11/4  BRASS FP 600#SLDE BALL VLV</t>
  </si>
  <si>
    <t>69029138547</t>
  </si>
  <si>
    <t>690291385476</t>
  </si>
  <si>
    <t>0423000488</t>
  </si>
  <si>
    <t>F171S 11/2  BRASS FP 600#SLDE BALL VLV</t>
  </si>
  <si>
    <t>69029138548</t>
  </si>
  <si>
    <t>690291385483</t>
  </si>
  <si>
    <t>0423000504</t>
  </si>
  <si>
    <t>F171S 2     BRASS FP 600#SLDE BALL VLV</t>
  </si>
  <si>
    <t>69029138549</t>
  </si>
  <si>
    <t>690291385490</t>
  </si>
  <si>
    <t>0423000512</t>
  </si>
  <si>
    <t>F171S 21/2  BRASS FP 600#SLDE BALL VLV</t>
  </si>
  <si>
    <t>69029158281</t>
  </si>
  <si>
    <t>690291582813</t>
  </si>
  <si>
    <t>0423000520</t>
  </si>
  <si>
    <t>F171S 3     BRASS FP 600#SLDE BALL VLV</t>
  </si>
  <si>
    <t>69029158282</t>
  </si>
  <si>
    <t>690291582820</t>
  </si>
  <si>
    <t>0423000538</t>
  </si>
  <si>
    <t>F171S 4 BRASS FP 600#SLDE BALL VLV</t>
  </si>
  <si>
    <t>69029158283</t>
  </si>
  <si>
    <t>690291582837</t>
  </si>
  <si>
    <t>0423001403</t>
  </si>
  <si>
    <t>F161N-LF 1/4  BRASS 600# THRD BALL VLV</t>
  </si>
  <si>
    <t>66242880031</t>
  </si>
  <si>
    <t>662428800312</t>
  </si>
  <si>
    <t>F161N</t>
  </si>
  <si>
    <t>0423001429</t>
  </si>
  <si>
    <t>F161N-LF 3/8  BRASS 600# THRD BALL VLV</t>
  </si>
  <si>
    <t>66242880030</t>
  </si>
  <si>
    <t>662428800305</t>
  </si>
  <si>
    <t>0423001445</t>
  </si>
  <si>
    <t>F161N-LF 1/2  BRASS 600# THRD BALL VLV</t>
  </si>
  <si>
    <t>66242880028</t>
  </si>
  <si>
    <t>662428800282</t>
  </si>
  <si>
    <t>0423001460</t>
  </si>
  <si>
    <t>F161N-LF 3/4  BRASS 600# THRD BALL VLV</t>
  </si>
  <si>
    <t>66242880027</t>
  </si>
  <si>
    <t>662428800275</t>
  </si>
  <si>
    <t>0423001486</t>
  </si>
  <si>
    <t>F161N-LF 1    BRASS 600# THRD BALL VLV</t>
  </si>
  <si>
    <t>66242880026</t>
  </si>
  <si>
    <t>662428800268</t>
  </si>
  <si>
    <t>0423001502</t>
  </si>
  <si>
    <t>F161N-LF 11/4 BRASS 600# THRD BALL VLV</t>
  </si>
  <si>
    <t>66242880025</t>
  </si>
  <si>
    <t>662428800251</t>
  </si>
  <si>
    <t>0423001528</t>
  </si>
  <si>
    <t>F161N-LF 11/2 BRASS 600# THRD BALL VLV</t>
  </si>
  <si>
    <t>66242880024</t>
  </si>
  <si>
    <t>662428800244</t>
  </si>
  <si>
    <t>0423001544</t>
  </si>
  <si>
    <t>F161N-LF 2  BRASS 600# THRD BALL VLV</t>
  </si>
  <si>
    <t>66242880021</t>
  </si>
  <si>
    <t>662428800213</t>
  </si>
  <si>
    <t>0423001569</t>
  </si>
  <si>
    <t>F161N-LF 21/2 BRASS 600# THRD BALL VLV</t>
  </si>
  <si>
    <t>66242880020</t>
  </si>
  <si>
    <t>662428800206</t>
  </si>
  <si>
    <t>0423001585</t>
  </si>
  <si>
    <t>F161N-LF 3    BRASS 600# THRD BALL VLV</t>
  </si>
  <si>
    <t>66242880019</t>
  </si>
  <si>
    <t>662428800190</t>
  </si>
  <si>
    <t>0423001601</t>
  </si>
  <si>
    <t>F161N-LF 4  BRASS 600# THRD BALL VLV</t>
  </si>
  <si>
    <t>66242880018</t>
  </si>
  <si>
    <t>662428800183</t>
  </si>
  <si>
    <t>0423001809</t>
  </si>
  <si>
    <t>F1615-LF 1/2  BRASS 600# SLDE BALL VLV</t>
  </si>
  <si>
    <t>66242880015</t>
  </si>
  <si>
    <t>662428800152</t>
  </si>
  <si>
    <t>F1615</t>
  </si>
  <si>
    <t>0423001825</t>
  </si>
  <si>
    <t>F1615-LF 3/4  BRASS 600# SLDE BALL VLV</t>
  </si>
  <si>
    <t>66242880014</t>
  </si>
  <si>
    <t>662428800145</t>
  </si>
  <si>
    <t>0423001841</t>
  </si>
  <si>
    <t>F1615-LF 1    BRASS 600# SLDE BALL VLV</t>
  </si>
  <si>
    <t>66242880013</t>
  </si>
  <si>
    <t>662428800138</t>
  </si>
  <si>
    <t>0423001866</t>
  </si>
  <si>
    <t>F1615-LF 11/4 BRASS 600# SLDE BALL VLV</t>
  </si>
  <si>
    <t>66242880012</t>
  </si>
  <si>
    <t>662428800121</t>
  </si>
  <si>
    <t>0423001882</t>
  </si>
  <si>
    <t>F1615-LF 11/2 BRASS 600# SLDE BALL VLV</t>
  </si>
  <si>
    <t>66242880009</t>
  </si>
  <si>
    <t>662428800091</t>
  </si>
  <si>
    <t>0423001908</t>
  </si>
  <si>
    <t>F1615-LF 2    BRASS 600# SLDE BALL VLV</t>
  </si>
  <si>
    <t>66242880006</t>
  </si>
  <si>
    <t>662428800060</t>
  </si>
  <si>
    <t>0423001924</t>
  </si>
  <si>
    <t>F1615-LF 21/2 BRASS 600# SLDE BALL VLV</t>
  </si>
  <si>
    <t>66242880005</t>
  </si>
  <si>
    <t>662428800053</t>
  </si>
  <si>
    <t>0423001940</t>
  </si>
  <si>
    <t>F1615-LF 3    BRASS 600# SLDE BALL VLV</t>
  </si>
  <si>
    <t>66242880004</t>
  </si>
  <si>
    <t>662428800046</t>
  </si>
  <si>
    <t>0423002500</t>
  </si>
  <si>
    <t>1/4-1/2 LVR HANDLE F/F161N/F171S BV</t>
  </si>
  <si>
    <t>69029146344</t>
  </si>
  <si>
    <t>690291463440</t>
  </si>
  <si>
    <t>F171</t>
  </si>
  <si>
    <t>0423002526</t>
  </si>
  <si>
    <t>3/4-1  LVR HANDLE F/F161N/F171S BV</t>
  </si>
  <si>
    <t>69029146345</t>
  </si>
  <si>
    <t>690291463457</t>
  </si>
  <si>
    <t>0423002542</t>
  </si>
  <si>
    <t>11/4-11/2  LVR HANDLE F/F161N/F171S BV</t>
  </si>
  <si>
    <t>69029146346</t>
  </si>
  <si>
    <t>690291463464</t>
  </si>
  <si>
    <t>0423002567</t>
  </si>
  <si>
    <t>2  LVR HANDLE F/F161N/F171S BV</t>
  </si>
  <si>
    <t>69029146347</t>
  </si>
  <si>
    <t>690291463471</t>
  </si>
  <si>
    <t>0423002583</t>
  </si>
  <si>
    <t>21/2-3  LVR HANDLE F/F161N/F171S BV</t>
  </si>
  <si>
    <t>69029146348</t>
  </si>
  <si>
    <t>690291463488</t>
  </si>
  <si>
    <t>0423002609</t>
  </si>
  <si>
    <t>4  LVR HANDLE F/F161N/F171S BV</t>
  </si>
  <si>
    <t>69029146349</t>
  </si>
  <si>
    <t>690291463495</t>
  </si>
  <si>
    <t>0423002799</t>
  </si>
  <si>
    <t>1/4-1/2 MEMORY STOP F/F161N/F171S BV</t>
  </si>
  <si>
    <t>69029147431</t>
  </si>
  <si>
    <t>690291474316</t>
  </si>
  <si>
    <t>0423002807</t>
  </si>
  <si>
    <t>3/4-1   MEMORY STOP F/F161N/F171S BV</t>
  </si>
  <si>
    <t>69029147432</t>
  </si>
  <si>
    <t>690291474323</t>
  </si>
  <si>
    <t>0423002815</t>
  </si>
  <si>
    <t>11/4-11/2 MEMORY STOP F/F161N/F171S BV</t>
  </si>
  <si>
    <t>69029147433</t>
  </si>
  <si>
    <t>690291474330</t>
  </si>
  <si>
    <t>0423002823</t>
  </si>
  <si>
    <t>2  MEMORY STOP F/F161N/F171S BV</t>
  </si>
  <si>
    <t>69029147434</t>
  </si>
  <si>
    <t>690291474347</t>
  </si>
  <si>
    <t>0423003847</t>
  </si>
  <si>
    <t>F161N/F171S 1/4-1/2 "T" HANDLE</t>
  </si>
  <si>
    <t>69029147078</t>
  </si>
  <si>
    <t>690291470783</t>
  </si>
  <si>
    <t>0423003904</t>
  </si>
  <si>
    <t>F161N/F171S 3/4-1 "T" HANDLE</t>
  </si>
  <si>
    <t>69029147081</t>
  </si>
  <si>
    <t>690291470813</t>
  </si>
  <si>
    <t>0423004423</t>
  </si>
  <si>
    <t>F161N/F171S 1/4-1/2   STEM EXTENSION KIT</t>
  </si>
  <si>
    <t>69029147083</t>
  </si>
  <si>
    <t>690291470837</t>
  </si>
  <si>
    <t>0423004480</t>
  </si>
  <si>
    <t>F161N/F171S 3/4-1  STEM EXTENSION KIT</t>
  </si>
  <si>
    <t>69029147086</t>
  </si>
  <si>
    <t>690291470868</t>
  </si>
  <si>
    <t>0423004522</t>
  </si>
  <si>
    <t>F161N/F171S 11/4-11/2 STEM EXTENSION KIT</t>
  </si>
  <si>
    <t>69029147088</t>
  </si>
  <si>
    <t>690291470882</t>
  </si>
  <si>
    <t>0423004563</t>
  </si>
  <si>
    <t>F161N/F171S  2  STEM EXTENSION KIT</t>
  </si>
  <si>
    <t>69029147090</t>
  </si>
  <si>
    <t>690291470905</t>
  </si>
  <si>
    <t>0423004589</t>
  </si>
  <si>
    <t>F161N/F171S 21/2-3  STEM EXTENSION KIT</t>
  </si>
  <si>
    <t>69029147091</t>
  </si>
  <si>
    <t>690291470912</t>
  </si>
  <si>
    <t>0423004621</t>
  </si>
  <si>
    <t>F161N/F171N 4         STEM EXTENSION KIT</t>
  </si>
  <si>
    <t>69029147093</t>
  </si>
  <si>
    <t>690291470936</t>
  </si>
  <si>
    <t>0423005123</t>
  </si>
  <si>
    <t>F161N/F171S 1/4-1/2  LOCK DEVICE KIT</t>
  </si>
  <si>
    <t>69029147094</t>
  </si>
  <si>
    <t>690291470943</t>
  </si>
  <si>
    <t>0423005180</t>
  </si>
  <si>
    <t>F161N/F171S 3/4-1   LOCK DEVICE KIT</t>
  </si>
  <si>
    <t>69029147097</t>
  </si>
  <si>
    <t>690291470974</t>
  </si>
  <si>
    <t>0423005222</t>
  </si>
  <si>
    <t>F161N/F171S 11/4-11/2  LOCK DEVICE KIT</t>
  </si>
  <si>
    <t>69029147099</t>
  </si>
  <si>
    <t>690291470998</t>
  </si>
  <si>
    <t>0423005263</t>
  </si>
  <si>
    <t>F161N/F171S  2   LOCK DEVICE KIT</t>
  </si>
  <si>
    <t>69029147101</t>
  </si>
  <si>
    <t>690291471018</t>
  </si>
  <si>
    <t>0423005271</t>
  </si>
  <si>
    <t>F161N/F171S 21/2-3     LOCK DEVICE KIT</t>
  </si>
  <si>
    <t>69029117498</t>
  </si>
  <si>
    <t>690291174988</t>
  </si>
  <si>
    <t>0423005289</t>
  </si>
  <si>
    <t>F161N/F171S 4   LOCK DEVICE KIT</t>
  </si>
  <si>
    <t>69029117499</t>
  </si>
  <si>
    <t>690291174995</t>
  </si>
  <si>
    <t>0423005347</t>
  </si>
  <si>
    <t>F161N-LF 1/4 BRASS BALL VLV W/LCKG HDL</t>
  </si>
  <si>
    <t>69029126843</t>
  </si>
  <si>
    <t>690291268434</t>
  </si>
  <si>
    <t>F161N-LF</t>
  </si>
  <si>
    <t>0423005354</t>
  </si>
  <si>
    <t>F161N-LF 3/8 BRASS BALL VLV W/LCKG HDL</t>
  </si>
  <si>
    <t>69029138435</t>
  </si>
  <si>
    <t>690291384356</t>
  </si>
  <si>
    <t>0423005362</t>
  </si>
  <si>
    <t>F161N-LF 1/2 BRASS BALL VLV W/LCKG HDL</t>
  </si>
  <si>
    <t>69029143018</t>
  </si>
  <si>
    <t>690291430183</t>
  </si>
  <si>
    <t>0423005370</t>
  </si>
  <si>
    <t>F161N-LF 3/4 BRASS BALL VLV W/LCKG HDL</t>
  </si>
  <si>
    <t>69029143020</t>
  </si>
  <si>
    <t>690291430206</t>
  </si>
  <si>
    <t>0423005388</t>
  </si>
  <si>
    <t>F161N-LF 1   BRASS BALL VLV W/LCKG HDL</t>
  </si>
  <si>
    <t>69029143023</t>
  </si>
  <si>
    <t>690291430237</t>
  </si>
  <si>
    <t>0423005396</t>
  </si>
  <si>
    <t>F161N-LF 11/4 BRASS BALL VLV W/LCKG HDL</t>
  </si>
  <si>
    <t>69029143024</t>
  </si>
  <si>
    <t>690291430244</t>
  </si>
  <si>
    <t>0423005404</t>
  </si>
  <si>
    <t>F161N-LF 11/2 BRASS BALL VLV W/LCKG HDL</t>
  </si>
  <si>
    <t>69029143025</t>
  </si>
  <si>
    <t>690291430251</t>
  </si>
  <si>
    <t>0423005412</t>
  </si>
  <si>
    <t>F161N-LF 2   BRASS BALL VLV W/LCKG HDL</t>
  </si>
  <si>
    <t>69029143026</t>
  </si>
  <si>
    <t>690291430268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</si>
  <si>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</si>
  <si>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</si>
  <si>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</si>
  <si>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</si>
  <si>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</si>
  <si>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</si>
  <si>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</si>
  <si>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</si>
  <si>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</si>
  <si>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</si>
  <si>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</si>
  <si>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>Box Program</t>
  </si>
  <si>
    <t>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</si>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</sst>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9" bestFit="1" customWidth="1"/>
    <col min="2" max="2" width="10.57421875" style="9" bestFit="1" customWidth="1"/>
    <col min="3" max="3" width="9.57421875" style="9" bestFit="1" customWidth="1"/>
    <col min="4" max="4" width="4.140625" style="9" bestFit="1" customWidth="1"/>
    <col min="5" max="5" width="8.57421875" style="10" bestFit="1" customWidth="1"/>
    <col min="6" max="6" width="32.8515625" style="10" bestFit="1" customWidth="1"/>
    <col min="7" max="7" width="9.8515625" style="13" bestFit="1" customWidth="1"/>
    <col min="8" max="8" width="11.57421875" style="16" bestFit="1" customWidth="1"/>
    <col min="9" max="9" width="5.57421875" style="9" bestFit="1" customWidth="1"/>
    <col min="10" max="10" width="5.421875" style="9" bestFit="1" customWidth="1"/>
    <col min="11" max="11" width="4.57421875" style="9" bestFit="1" customWidth="1"/>
    <col min="12" max="12" width="4.421875" style="9" bestFit="1" customWidth="1"/>
    <col min="13" max="13" width="3.8515625" style="9" bestFit="1" customWidth="1"/>
    <col min="14" max="14" width="4.421875" style="9" bestFit="1" customWidth="1"/>
    <col min="15" max="15" width="6.8515625" style="9" bestFit="1" customWidth="1"/>
    <col min="16" max="16" width="8.57421875" style="19" customWidth="1"/>
    <col min="17" max="17" width="8.57421875" style="20" customWidth="1"/>
    <col min="18" max="16384" width="8.7109375" style="9" customWidth="1"/>
  </cols>
  <sheetData>
    <row r="1" spans="1:2" ht="31.5" customHeight="1" thickBot="1" thickTop="1">
      <c r="A1" s="17" t="s">
        <v>330</v>
      </c>
      <c r="B1" s="18">
        <v>0</v>
      </c>
    </row>
    <row r="2" spans="1:17" s="6" customFormat="1" ht="31.5" customHeight="1" thickBot="1" thickTop="1">
      <c r="A2" s="5" t="s">
        <v>317</v>
      </c>
      <c r="B2" s="5" t="s">
        <v>318</v>
      </c>
      <c r="C2" s="5" t="s">
        <v>319</v>
      </c>
      <c r="D2" s="5" t="s">
        <v>0</v>
      </c>
      <c r="E2" s="5" t="s">
        <v>320</v>
      </c>
      <c r="F2" s="5" t="s">
        <v>321</v>
      </c>
      <c r="G2" s="11" t="s">
        <v>322</v>
      </c>
      <c r="H2" s="14" t="s">
        <v>329</v>
      </c>
      <c r="I2" s="5" t="s">
        <v>323</v>
      </c>
      <c r="J2" s="5" t="s">
        <v>324</v>
      </c>
      <c r="K2" s="5" t="s">
        <v>325</v>
      </c>
      <c r="L2" s="5" t="s">
        <v>326</v>
      </c>
      <c r="M2" s="5" t="s">
        <v>1</v>
      </c>
      <c r="N2" s="5" t="s">
        <v>327</v>
      </c>
      <c r="O2" s="5" t="s">
        <v>328</v>
      </c>
      <c r="P2" s="27" t="s">
        <v>331</v>
      </c>
      <c r="Q2" s="28" t="s">
        <v>332</v>
      </c>
    </row>
    <row r="3" spans="1:17" s="8" customFormat="1" ht="10.5" thickTop="1">
      <c r="A3" s="1" t="s">
        <v>74</v>
      </c>
      <c r="B3" s="1" t="s">
        <v>75</v>
      </c>
      <c r="C3" s="1" t="s">
        <v>72</v>
      </c>
      <c r="D3" s="1" t="s">
        <v>70</v>
      </c>
      <c r="E3" s="2" t="s">
        <v>76</v>
      </c>
      <c r="F3" s="2" t="s">
        <v>73</v>
      </c>
      <c r="G3" s="12">
        <v>25.07</v>
      </c>
      <c r="H3" s="15">
        <v>26.57</v>
      </c>
      <c r="I3" s="3">
        <v>40</v>
      </c>
      <c r="J3" s="3">
        <v>80</v>
      </c>
      <c r="K3" s="4">
        <v>2800</v>
      </c>
      <c r="L3" s="7">
        <v>0.48</v>
      </c>
      <c r="M3" s="1"/>
      <c r="N3" s="1" t="s">
        <v>8</v>
      </c>
      <c r="O3" s="3"/>
      <c r="P3" s="21">
        <f>$B$1</f>
        <v>0</v>
      </c>
      <c r="Q3" s="22">
        <f>H3*P3</f>
        <v>0</v>
      </c>
    </row>
    <row r="4" spans="1:17" s="8" customFormat="1" ht="10.5">
      <c r="A4" s="1" t="s">
        <v>79</v>
      </c>
      <c r="B4" s="1" t="s">
        <v>80</v>
      </c>
      <c r="C4" s="1" t="s">
        <v>77</v>
      </c>
      <c r="D4" s="1" t="s">
        <v>70</v>
      </c>
      <c r="E4" s="2" t="s">
        <v>76</v>
      </c>
      <c r="F4" s="2" t="s">
        <v>78</v>
      </c>
      <c r="G4" s="12">
        <v>36.54</v>
      </c>
      <c r="H4" s="15">
        <v>38.73</v>
      </c>
      <c r="I4" s="3">
        <v>25</v>
      </c>
      <c r="J4" s="3">
        <v>50</v>
      </c>
      <c r="K4" s="4">
        <v>1750</v>
      </c>
      <c r="L4" s="7">
        <v>0.7</v>
      </c>
      <c r="M4" s="1"/>
      <c r="N4" s="1" t="s">
        <v>8</v>
      </c>
      <c r="O4" s="3"/>
      <c r="P4" s="23">
        <f aca="true" t="shared" si="0" ref="P4:P67">$B$1</f>
        <v>0</v>
      </c>
      <c r="Q4" s="24">
        <f aca="true" t="shared" si="1" ref="Q4:Q67">H4*P4</f>
        <v>0</v>
      </c>
    </row>
    <row r="5" spans="1:17" s="8" customFormat="1" ht="10.5">
      <c r="A5" s="1" t="s">
        <v>83</v>
      </c>
      <c r="B5" s="1" t="s">
        <v>84</v>
      </c>
      <c r="C5" s="1" t="s">
        <v>81</v>
      </c>
      <c r="D5" s="1" t="s">
        <v>70</v>
      </c>
      <c r="E5" s="2" t="s">
        <v>76</v>
      </c>
      <c r="F5" s="2" t="s">
        <v>82</v>
      </c>
      <c r="G5" s="12">
        <v>60.43</v>
      </c>
      <c r="H5" s="15">
        <v>64.06</v>
      </c>
      <c r="I5" s="3">
        <v>20</v>
      </c>
      <c r="J5" s="3">
        <v>40</v>
      </c>
      <c r="K5" s="4">
        <v>1400</v>
      </c>
      <c r="L5" s="7">
        <v>1.08</v>
      </c>
      <c r="M5" s="1"/>
      <c r="N5" s="1" t="s">
        <v>8</v>
      </c>
      <c r="O5" s="3"/>
      <c r="P5" s="23">
        <f t="shared" si="0"/>
        <v>0</v>
      </c>
      <c r="Q5" s="24">
        <f t="shared" si="1"/>
        <v>0</v>
      </c>
    </row>
    <row r="6" spans="1:17" s="8" customFormat="1" ht="10.5">
      <c r="A6" s="1" t="s">
        <v>87</v>
      </c>
      <c r="B6" s="1" t="s">
        <v>88</v>
      </c>
      <c r="C6" s="1" t="s">
        <v>85</v>
      </c>
      <c r="D6" s="1" t="s">
        <v>70</v>
      </c>
      <c r="E6" s="2" t="s">
        <v>76</v>
      </c>
      <c r="F6" s="2" t="s">
        <v>86</v>
      </c>
      <c r="G6" s="12">
        <v>102.52</v>
      </c>
      <c r="H6" s="15">
        <v>108.67</v>
      </c>
      <c r="I6" s="3">
        <v>10</v>
      </c>
      <c r="J6" s="3">
        <v>20</v>
      </c>
      <c r="K6" s="4">
        <v>700</v>
      </c>
      <c r="L6" s="7">
        <v>1.96</v>
      </c>
      <c r="M6" s="1"/>
      <c r="N6" s="1" t="s">
        <v>8</v>
      </c>
      <c r="O6" s="3"/>
      <c r="P6" s="23">
        <f t="shared" si="0"/>
        <v>0</v>
      </c>
      <c r="Q6" s="24">
        <f t="shared" si="1"/>
        <v>0</v>
      </c>
    </row>
    <row r="7" spans="1:17" s="8" customFormat="1" ht="10.5">
      <c r="A7" s="1" t="s">
        <v>91</v>
      </c>
      <c r="B7" s="1" t="s">
        <v>92</v>
      </c>
      <c r="C7" s="1" t="s">
        <v>89</v>
      </c>
      <c r="D7" s="1" t="s">
        <v>70</v>
      </c>
      <c r="E7" s="2" t="s">
        <v>76</v>
      </c>
      <c r="F7" s="2" t="s">
        <v>90</v>
      </c>
      <c r="G7" s="12">
        <v>149.3</v>
      </c>
      <c r="H7" s="15">
        <v>158.26</v>
      </c>
      <c r="I7" s="3">
        <v>6</v>
      </c>
      <c r="J7" s="3">
        <v>12</v>
      </c>
      <c r="K7" s="4">
        <v>420</v>
      </c>
      <c r="L7" s="7">
        <v>2.69</v>
      </c>
      <c r="M7" s="1"/>
      <c r="N7" s="1" t="s">
        <v>8</v>
      </c>
      <c r="O7" s="3"/>
      <c r="P7" s="23">
        <f t="shared" si="0"/>
        <v>0</v>
      </c>
      <c r="Q7" s="24">
        <f t="shared" si="1"/>
        <v>0</v>
      </c>
    </row>
    <row r="8" spans="1:17" s="8" customFormat="1" ht="10.5">
      <c r="A8" s="1" t="s">
        <v>95</v>
      </c>
      <c r="B8" s="1" t="s">
        <v>96</v>
      </c>
      <c r="C8" s="1" t="s">
        <v>93</v>
      </c>
      <c r="D8" s="1" t="s">
        <v>70</v>
      </c>
      <c r="E8" s="2" t="s">
        <v>76</v>
      </c>
      <c r="F8" s="2" t="s">
        <v>94</v>
      </c>
      <c r="G8" s="12">
        <v>207.92</v>
      </c>
      <c r="H8" s="15">
        <v>220.4</v>
      </c>
      <c r="I8" s="3">
        <v>4</v>
      </c>
      <c r="J8" s="3">
        <v>8</v>
      </c>
      <c r="K8" s="4">
        <v>280</v>
      </c>
      <c r="L8" s="7">
        <v>3.9</v>
      </c>
      <c r="M8" s="1"/>
      <c r="N8" s="1" t="s">
        <v>8</v>
      </c>
      <c r="O8" s="3"/>
      <c r="P8" s="23">
        <f t="shared" si="0"/>
        <v>0</v>
      </c>
      <c r="Q8" s="24">
        <f t="shared" si="1"/>
        <v>0</v>
      </c>
    </row>
    <row r="9" spans="1:17" s="8" customFormat="1" ht="10.5">
      <c r="A9" s="1" t="s">
        <v>99</v>
      </c>
      <c r="B9" s="1" t="s">
        <v>100</v>
      </c>
      <c r="C9" s="1" t="s">
        <v>97</v>
      </c>
      <c r="D9" s="1" t="s">
        <v>70</v>
      </c>
      <c r="E9" s="2" t="s">
        <v>76</v>
      </c>
      <c r="F9" s="2" t="s">
        <v>98</v>
      </c>
      <c r="G9" s="12">
        <v>478.92</v>
      </c>
      <c r="H9" s="15">
        <v>507.66</v>
      </c>
      <c r="I9" s="3">
        <v>2</v>
      </c>
      <c r="J9" s="3">
        <v>4</v>
      </c>
      <c r="K9" s="4">
        <v>140</v>
      </c>
      <c r="L9" s="7">
        <v>9.4</v>
      </c>
      <c r="M9" s="1"/>
      <c r="N9" s="1" t="s">
        <v>8</v>
      </c>
      <c r="O9" s="3"/>
      <c r="P9" s="23">
        <f t="shared" si="0"/>
        <v>0</v>
      </c>
      <c r="Q9" s="24">
        <f t="shared" si="1"/>
        <v>0</v>
      </c>
    </row>
    <row r="10" spans="1:17" s="8" customFormat="1" ht="10.5">
      <c r="A10" s="1" t="s">
        <v>103</v>
      </c>
      <c r="B10" s="1" t="s">
        <v>104</v>
      </c>
      <c r="C10" s="1" t="s">
        <v>101</v>
      </c>
      <c r="D10" s="1" t="s">
        <v>70</v>
      </c>
      <c r="E10" s="2" t="s">
        <v>76</v>
      </c>
      <c r="F10" s="2" t="s">
        <v>102</v>
      </c>
      <c r="G10" s="12">
        <v>730.04</v>
      </c>
      <c r="H10" s="15">
        <v>773.84</v>
      </c>
      <c r="I10" s="3">
        <v>4</v>
      </c>
      <c r="J10" s="3">
        <v>0</v>
      </c>
      <c r="K10" s="4">
        <v>140</v>
      </c>
      <c r="L10" s="7">
        <v>14.5</v>
      </c>
      <c r="M10" s="1"/>
      <c r="N10" s="1" t="s">
        <v>8</v>
      </c>
      <c r="O10" s="3"/>
      <c r="P10" s="23">
        <f t="shared" si="0"/>
        <v>0</v>
      </c>
      <c r="Q10" s="24">
        <f t="shared" si="1"/>
        <v>0</v>
      </c>
    </row>
    <row r="11" spans="1:17" s="8" customFormat="1" ht="10.5">
      <c r="A11" s="1" t="s">
        <v>107</v>
      </c>
      <c r="B11" s="1" t="s">
        <v>108</v>
      </c>
      <c r="C11" s="1" t="s">
        <v>105</v>
      </c>
      <c r="D11" s="1" t="s">
        <v>70</v>
      </c>
      <c r="E11" s="2" t="s">
        <v>76</v>
      </c>
      <c r="F11" s="2" t="s">
        <v>106</v>
      </c>
      <c r="G11" s="12">
        <v>1347.67</v>
      </c>
      <c r="H11" s="15">
        <v>1428.53</v>
      </c>
      <c r="I11" s="3">
        <v>4</v>
      </c>
      <c r="J11" s="3">
        <v>0</v>
      </c>
      <c r="K11" s="4">
        <v>140</v>
      </c>
      <c r="L11" s="7">
        <v>24.7</v>
      </c>
      <c r="M11" s="1"/>
      <c r="N11" s="1" t="s">
        <v>8</v>
      </c>
      <c r="O11" s="3"/>
      <c r="P11" s="23">
        <f t="shared" si="0"/>
        <v>0</v>
      </c>
      <c r="Q11" s="24">
        <f t="shared" si="1"/>
        <v>0</v>
      </c>
    </row>
    <row r="12" spans="1:17" s="8" customFormat="1" ht="10.5">
      <c r="A12" s="1" t="s">
        <v>111</v>
      </c>
      <c r="B12" s="1" t="s">
        <v>112</v>
      </c>
      <c r="C12" s="1" t="s">
        <v>109</v>
      </c>
      <c r="D12" s="1" t="s">
        <v>70</v>
      </c>
      <c r="E12" s="2" t="s">
        <v>113</v>
      </c>
      <c r="F12" s="2" t="s">
        <v>110</v>
      </c>
      <c r="G12" s="12">
        <v>36.08</v>
      </c>
      <c r="H12" s="15">
        <v>38.24</v>
      </c>
      <c r="I12" s="3">
        <v>70</v>
      </c>
      <c r="J12" s="3">
        <v>140</v>
      </c>
      <c r="K12" s="4">
        <v>4900</v>
      </c>
      <c r="L12" s="7">
        <v>0.33</v>
      </c>
      <c r="M12" s="1"/>
      <c r="N12" s="1" t="s">
        <v>8</v>
      </c>
      <c r="O12" s="3"/>
      <c r="P12" s="23">
        <f t="shared" si="0"/>
        <v>0</v>
      </c>
      <c r="Q12" s="24">
        <f t="shared" si="1"/>
        <v>0</v>
      </c>
    </row>
    <row r="13" spans="1:17" s="8" customFormat="1" ht="10.5">
      <c r="A13" s="1" t="s">
        <v>116</v>
      </c>
      <c r="B13" s="1" t="s">
        <v>117</v>
      </c>
      <c r="C13" s="1" t="s">
        <v>114</v>
      </c>
      <c r="D13" s="1" t="s">
        <v>70</v>
      </c>
      <c r="E13" s="2" t="s">
        <v>113</v>
      </c>
      <c r="F13" s="2" t="s">
        <v>115</v>
      </c>
      <c r="G13" s="12">
        <v>36.08</v>
      </c>
      <c r="H13" s="15">
        <v>38.24</v>
      </c>
      <c r="I13" s="3">
        <v>70</v>
      </c>
      <c r="J13" s="3">
        <v>140</v>
      </c>
      <c r="K13" s="4">
        <v>4900</v>
      </c>
      <c r="L13" s="7">
        <v>0.3</v>
      </c>
      <c r="M13" s="1"/>
      <c r="N13" s="1" t="s">
        <v>8</v>
      </c>
      <c r="O13" s="3"/>
      <c r="P13" s="23">
        <f t="shared" si="0"/>
        <v>0</v>
      </c>
      <c r="Q13" s="24">
        <f t="shared" si="1"/>
        <v>0</v>
      </c>
    </row>
    <row r="14" spans="1:17" s="8" customFormat="1" ht="10.5">
      <c r="A14" s="1" t="s">
        <v>120</v>
      </c>
      <c r="B14" s="1" t="s">
        <v>121</v>
      </c>
      <c r="C14" s="1" t="s">
        <v>118</v>
      </c>
      <c r="D14" s="1" t="s">
        <v>70</v>
      </c>
      <c r="E14" s="2" t="s">
        <v>113</v>
      </c>
      <c r="F14" s="2" t="s">
        <v>119</v>
      </c>
      <c r="G14" s="12">
        <v>40.07</v>
      </c>
      <c r="H14" s="15">
        <v>42.47</v>
      </c>
      <c r="I14" s="3">
        <v>50</v>
      </c>
      <c r="J14" s="3">
        <v>100</v>
      </c>
      <c r="K14" s="4">
        <v>3500</v>
      </c>
      <c r="L14" s="7">
        <v>0.42</v>
      </c>
      <c r="M14" s="1"/>
      <c r="N14" s="1" t="s">
        <v>8</v>
      </c>
      <c r="O14" s="3"/>
      <c r="P14" s="23">
        <f t="shared" si="0"/>
        <v>0</v>
      </c>
      <c r="Q14" s="24">
        <f t="shared" si="1"/>
        <v>0</v>
      </c>
    </row>
    <row r="15" spans="1:17" s="8" customFormat="1" ht="10.5">
      <c r="A15" s="1" t="s">
        <v>124</v>
      </c>
      <c r="B15" s="1" t="s">
        <v>125</v>
      </c>
      <c r="C15" s="1" t="s">
        <v>122</v>
      </c>
      <c r="D15" s="1" t="s">
        <v>70</v>
      </c>
      <c r="E15" s="2" t="s">
        <v>113</v>
      </c>
      <c r="F15" s="2" t="s">
        <v>123</v>
      </c>
      <c r="G15" s="12">
        <v>58.2</v>
      </c>
      <c r="H15" s="15">
        <v>61.69</v>
      </c>
      <c r="I15" s="3">
        <v>25</v>
      </c>
      <c r="J15" s="3">
        <v>50</v>
      </c>
      <c r="K15" s="4">
        <v>1750</v>
      </c>
      <c r="L15" s="7">
        <v>0.71</v>
      </c>
      <c r="M15" s="1"/>
      <c r="N15" s="1" t="s">
        <v>8</v>
      </c>
      <c r="O15" s="3"/>
      <c r="P15" s="23">
        <f t="shared" si="0"/>
        <v>0</v>
      </c>
      <c r="Q15" s="24">
        <f t="shared" si="1"/>
        <v>0</v>
      </c>
    </row>
    <row r="16" spans="1:17" s="8" customFormat="1" ht="10.5">
      <c r="A16" s="1" t="s">
        <v>128</v>
      </c>
      <c r="B16" s="1" t="s">
        <v>129</v>
      </c>
      <c r="C16" s="1" t="s">
        <v>126</v>
      </c>
      <c r="D16" s="1" t="s">
        <v>70</v>
      </c>
      <c r="E16" s="2" t="s">
        <v>113</v>
      </c>
      <c r="F16" s="2" t="s">
        <v>127</v>
      </c>
      <c r="G16" s="12">
        <v>79.63</v>
      </c>
      <c r="H16" s="15">
        <v>84.41</v>
      </c>
      <c r="I16" s="3">
        <v>20</v>
      </c>
      <c r="J16" s="3">
        <v>40</v>
      </c>
      <c r="K16" s="4">
        <v>1400</v>
      </c>
      <c r="L16" s="7">
        <v>1</v>
      </c>
      <c r="M16" s="1"/>
      <c r="N16" s="1" t="s">
        <v>8</v>
      </c>
      <c r="O16" s="3"/>
      <c r="P16" s="23">
        <f t="shared" si="0"/>
        <v>0</v>
      </c>
      <c r="Q16" s="24">
        <f t="shared" si="1"/>
        <v>0</v>
      </c>
    </row>
    <row r="17" spans="1:17" s="8" customFormat="1" ht="10.5">
      <c r="A17" s="1" t="s">
        <v>132</v>
      </c>
      <c r="B17" s="1" t="s">
        <v>133</v>
      </c>
      <c r="C17" s="1" t="s">
        <v>130</v>
      </c>
      <c r="D17" s="1" t="s">
        <v>70</v>
      </c>
      <c r="E17" s="2" t="s">
        <v>113</v>
      </c>
      <c r="F17" s="2" t="s">
        <v>131</v>
      </c>
      <c r="G17" s="12">
        <v>136.41</v>
      </c>
      <c r="H17" s="15">
        <v>144.59</v>
      </c>
      <c r="I17" s="3">
        <v>10</v>
      </c>
      <c r="J17" s="3">
        <v>20</v>
      </c>
      <c r="K17" s="4">
        <v>700</v>
      </c>
      <c r="L17" s="7">
        <v>1.74</v>
      </c>
      <c r="M17" s="1"/>
      <c r="N17" s="1" t="s">
        <v>8</v>
      </c>
      <c r="O17" s="3"/>
      <c r="P17" s="23">
        <f t="shared" si="0"/>
        <v>0</v>
      </c>
      <c r="Q17" s="24">
        <f t="shared" si="1"/>
        <v>0</v>
      </c>
    </row>
    <row r="18" spans="1:17" s="8" customFormat="1" ht="10.5">
      <c r="A18" s="1" t="s">
        <v>136</v>
      </c>
      <c r="B18" s="1" t="s">
        <v>137</v>
      </c>
      <c r="C18" s="1" t="s">
        <v>134</v>
      </c>
      <c r="D18" s="1" t="s">
        <v>70</v>
      </c>
      <c r="E18" s="2" t="s">
        <v>113</v>
      </c>
      <c r="F18" s="2" t="s">
        <v>135</v>
      </c>
      <c r="G18" s="12">
        <v>184.79</v>
      </c>
      <c r="H18" s="15">
        <v>195.88</v>
      </c>
      <c r="I18" s="3">
        <v>6</v>
      </c>
      <c r="J18" s="3">
        <v>12</v>
      </c>
      <c r="K18" s="4">
        <v>420</v>
      </c>
      <c r="L18" s="7">
        <v>2.45</v>
      </c>
      <c r="M18" s="1"/>
      <c r="N18" s="1" t="s">
        <v>8</v>
      </c>
      <c r="O18" s="3"/>
      <c r="P18" s="23">
        <f t="shared" si="0"/>
        <v>0</v>
      </c>
      <c r="Q18" s="24">
        <f t="shared" si="1"/>
        <v>0</v>
      </c>
    </row>
    <row r="19" spans="1:17" s="8" customFormat="1" ht="10.5">
      <c r="A19" s="1" t="s">
        <v>140</v>
      </c>
      <c r="B19" s="1" t="s">
        <v>141</v>
      </c>
      <c r="C19" s="1" t="s">
        <v>138</v>
      </c>
      <c r="D19" s="1" t="s">
        <v>70</v>
      </c>
      <c r="E19" s="2" t="s">
        <v>113</v>
      </c>
      <c r="F19" s="2" t="s">
        <v>139</v>
      </c>
      <c r="G19" s="12">
        <v>335.85</v>
      </c>
      <c r="H19" s="15">
        <v>356</v>
      </c>
      <c r="I19" s="3">
        <v>4</v>
      </c>
      <c r="J19" s="3">
        <v>8</v>
      </c>
      <c r="K19" s="4">
        <v>280</v>
      </c>
      <c r="L19" s="7">
        <v>4.85</v>
      </c>
      <c r="M19" s="1"/>
      <c r="N19" s="1" t="s">
        <v>8</v>
      </c>
      <c r="O19" s="3"/>
      <c r="P19" s="23">
        <f t="shared" si="0"/>
        <v>0</v>
      </c>
      <c r="Q19" s="24">
        <f t="shared" si="1"/>
        <v>0</v>
      </c>
    </row>
    <row r="20" spans="1:17" s="8" customFormat="1" ht="10.5">
      <c r="A20" s="1" t="s">
        <v>144</v>
      </c>
      <c r="B20" s="1" t="s">
        <v>145</v>
      </c>
      <c r="C20" s="1" t="s">
        <v>142</v>
      </c>
      <c r="D20" s="1" t="s">
        <v>70</v>
      </c>
      <c r="E20" s="2" t="s">
        <v>113</v>
      </c>
      <c r="F20" s="2" t="s">
        <v>143</v>
      </c>
      <c r="G20" s="12">
        <v>722.68</v>
      </c>
      <c r="H20" s="15">
        <v>766.04</v>
      </c>
      <c r="I20" s="3">
        <v>6</v>
      </c>
      <c r="J20" s="3">
        <v>0</v>
      </c>
      <c r="K20" s="4">
        <v>210</v>
      </c>
      <c r="L20" s="7">
        <v>8.22</v>
      </c>
      <c r="M20" s="1"/>
      <c r="N20" s="1" t="s">
        <v>8</v>
      </c>
      <c r="O20" s="3"/>
      <c r="P20" s="23">
        <f t="shared" si="0"/>
        <v>0</v>
      </c>
      <c r="Q20" s="24">
        <f t="shared" si="1"/>
        <v>0</v>
      </c>
    </row>
    <row r="21" spans="1:17" s="8" customFormat="1" ht="10.5">
      <c r="A21" s="1" t="s">
        <v>148</v>
      </c>
      <c r="B21" s="1" t="s">
        <v>149</v>
      </c>
      <c r="C21" s="1" t="s">
        <v>146</v>
      </c>
      <c r="D21" s="1" t="s">
        <v>70</v>
      </c>
      <c r="E21" s="2" t="s">
        <v>113</v>
      </c>
      <c r="F21" s="2" t="s">
        <v>147</v>
      </c>
      <c r="G21" s="12">
        <v>998.1</v>
      </c>
      <c r="H21" s="15">
        <v>1057.99</v>
      </c>
      <c r="I21" s="3">
        <v>6</v>
      </c>
      <c r="J21" s="3">
        <v>0</v>
      </c>
      <c r="K21" s="4">
        <v>210</v>
      </c>
      <c r="L21" s="7">
        <v>13.07</v>
      </c>
      <c r="M21" s="1"/>
      <c r="N21" s="1" t="s">
        <v>8</v>
      </c>
      <c r="O21" s="3"/>
      <c r="P21" s="23">
        <f t="shared" si="0"/>
        <v>0</v>
      </c>
      <c r="Q21" s="24">
        <f t="shared" si="1"/>
        <v>0</v>
      </c>
    </row>
    <row r="22" spans="1:17" s="8" customFormat="1" ht="10.5">
      <c r="A22" s="1" t="s">
        <v>152</v>
      </c>
      <c r="B22" s="1" t="s">
        <v>153</v>
      </c>
      <c r="C22" s="1" t="s">
        <v>150</v>
      </c>
      <c r="D22" s="1" t="s">
        <v>70</v>
      </c>
      <c r="E22" s="2" t="s">
        <v>113</v>
      </c>
      <c r="F22" s="2" t="s">
        <v>151</v>
      </c>
      <c r="G22" s="12">
        <v>1912.63</v>
      </c>
      <c r="H22" s="15">
        <v>2027.39</v>
      </c>
      <c r="I22" s="3">
        <v>4</v>
      </c>
      <c r="J22" s="3">
        <v>0</v>
      </c>
      <c r="K22" s="4">
        <v>140</v>
      </c>
      <c r="L22" s="7">
        <v>27.34</v>
      </c>
      <c r="M22" s="1"/>
      <c r="N22" s="1" t="s">
        <v>8</v>
      </c>
      <c r="O22" s="3"/>
      <c r="P22" s="23">
        <f t="shared" si="0"/>
        <v>0</v>
      </c>
      <c r="Q22" s="24">
        <f t="shared" si="1"/>
        <v>0</v>
      </c>
    </row>
    <row r="23" spans="1:17" s="8" customFormat="1" ht="10.5">
      <c r="A23" s="1" t="s">
        <v>156</v>
      </c>
      <c r="B23" s="1" t="s">
        <v>157</v>
      </c>
      <c r="C23" s="1" t="s">
        <v>154</v>
      </c>
      <c r="D23" s="1" t="s">
        <v>70</v>
      </c>
      <c r="E23" s="2" t="s">
        <v>158</v>
      </c>
      <c r="F23" s="2" t="s">
        <v>155</v>
      </c>
      <c r="G23" s="12">
        <v>40.9</v>
      </c>
      <c r="H23" s="15">
        <v>43.35</v>
      </c>
      <c r="I23" s="3">
        <v>45</v>
      </c>
      <c r="J23" s="3">
        <v>90</v>
      </c>
      <c r="K23" s="4">
        <v>3150</v>
      </c>
      <c r="L23" s="7">
        <v>0.39</v>
      </c>
      <c r="M23" s="1"/>
      <c r="N23" s="1" t="s">
        <v>8</v>
      </c>
      <c r="O23" s="3"/>
      <c r="P23" s="23">
        <f t="shared" si="0"/>
        <v>0</v>
      </c>
      <c r="Q23" s="24">
        <f t="shared" si="1"/>
        <v>0</v>
      </c>
    </row>
    <row r="24" spans="1:17" s="8" customFormat="1" ht="10.5">
      <c r="A24" s="1" t="s">
        <v>161</v>
      </c>
      <c r="B24" s="1" t="s">
        <v>162</v>
      </c>
      <c r="C24" s="1" t="s">
        <v>159</v>
      </c>
      <c r="D24" s="1" t="s">
        <v>70</v>
      </c>
      <c r="E24" s="2" t="s">
        <v>158</v>
      </c>
      <c r="F24" s="2" t="s">
        <v>160</v>
      </c>
      <c r="G24" s="12">
        <v>61.5</v>
      </c>
      <c r="H24" s="15">
        <v>65.19</v>
      </c>
      <c r="I24" s="3">
        <v>30</v>
      </c>
      <c r="J24" s="3">
        <v>60</v>
      </c>
      <c r="K24" s="4">
        <v>2100</v>
      </c>
      <c r="L24" s="7">
        <v>0.63</v>
      </c>
      <c r="M24" s="1"/>
      <c r="N24" s="1" t="s">
        <v>8</v>
      </c>
      <c r="O24" s="3"/>
      <c r="P24" s="23">
        <f t="shared" si="0"/>
        <v>0</v>
      </c>
      <c r="Q24" s="24">
        <f t="shared" si="1"/>
        <v>0</v>
      </c>
    </row>
    <row r="25" spans="1:17" s="8" customFormat="1" ht="10.5">
      <c r="A25" s="1" t="s">
        <v>165</v>
      </c>
      <c r="B25" s="1" t="s">
        <v>166</v>
      </c>
      <c r="C25" s="1" t="s">
        <v>163</v>
      </c>
      <c r="D25" s="1" t="s">
        <v>70</v>
      </c>
      <c r="E25" s="2" t="s">
        <v>158</v>
      </c>
      <c r="F25" s="2" t="s">
        <v>164</v>
      </c>
      <c r="G25" s="12">
        <v>82.39</v>
      </c>
      <c r="H25" s="15">
        <v>87.33</v>
      </c>
      <c r="I25" s="3">
        <v>20</v>
      </c>
      <c r="J25" s="3">
        <v>40</v>
      </c>
      <c r="K25" s="4">
        <v>1400</v>
      </c>
      <c r="L25" s="7">
        <v>0.94</v>
      </c>
      <c r="M25" s="1"/>
      <c r="N25" s="1" t="s">
        <v>8</v>
      </c>
      <c r="O25" s="3"/>
      <c r="P25" s="23">
        <f t="shared" si="0"/>
        <v>0</v>
      </c>
      <c r="Q25" s="24">
        <f t="shared" si="1"/>
        <v>0</v>
      </c>
    </row>
    <row r="26" spans="1:17" s="8" customFormat="1" ht="10.5">
      <c r="A26" s="1" t="s">
        <v>169</v>
      </c>
      <c r="B26" s="1" t="s">
        <v>170</v>
      </c>
      <c r="C26" s="1" t="s">
        <v>167</v>
      </c>
      <c r="D26" s="1" t="s">
        <v>70</v>
      </c>
      <c r="E26" s="2" t="s">
        <v>158</v>
      </c>
      <c r="F26" s="2" t="s">
        <v>168</v>
      </c>
      <c r="G26" s="12">
        <v>141.24</v>
      </c>
      <c r="H26" s="15">
        <v>149.71</v>
      </c>
      <c r="I26" s="3">
        <v>10</v>
      </c>
      <c r="J26" s="3">
        <v>20</v>
      </c>
      <c r="K26" s="4">
        <v>700</v>
      </c>
      <c r="L26" s="7">
        <v>1.63</v>
      </c>
      <c r="M26" s="1"/>
      <c r="N26" s="1" t="s">
        <v>8</v>
      </c>
      <c r="O26" s="3"/>
      <c r="P26" s="23">
        <f t="shared" si="0"/>
        <v>0</v>
      </c>
      <c r="Q26" s="24">
        <f t="shared" si="1"/>
        <v>0</v>
      </c>
    </row>
    <row r="27" spans="1:17" s="8" customFormat="1" ht="10.5">
      <c r="A27" s="1" t="s">
        <v>173</v>
      </c>
      <c r="B27" s="1" t="s">
        <v>174</v>
      </c>
      <c r="C27" s="1" t="s">
        <v>171</v>
      </c>
      <c r="D27" s="1" t="s">
        <v>70</v>
      </c>
      <c r="E27" s="2" t="s">
        <v>158</v>
      </c>
      <c r="F27" s="2" t="s">
        <v>172</v>
      </c>
      <c r="G27" s="12">
        <v>194.21</v>
      </c>
      <c r="H27" s="15">
        <v>205.86</v>
      </c>
      <c r="I27" s="3">
        <v>6</v>
      </c>
      <c r="J27" s="3">
        <v>12</v>
      </c>
      <c r="K27" s="4">
        <v>420</v>
      </c>
      <c r="L27" s="7">
        <v>2.36</v>
      </c>
      <c r="M27" s="1"/>
      <c r="N27" s="1" t="s">
        <v>8</v>
      </c>
      <c r="O27" s="3"/>
      <c r="P27" s="23">
        <f t="shared" si="0"/>
        <v>0</v>
      </c>
      <c r="Q27" s="24">
        <f t="shared" si="1"/>
        <v>0</v>
      </c>
    </row>
    <row r="28" spans="1:17" s="8" customFormat="1" ht="10.5">
      <c r="A28" s="1" t="s">
        <v>177</v>
      </c>
      <c r="B28" s="1" t="s">
        <v>178</v>
      </c>
      <c r="C28" s="1" t="s">
        <v>175</v>
      </c>
      <c r="D28" s="1" t="s">
        <v>70</v>
      </c>
      <c r="E28" s="2" t="s">
        <v>158</v>
      </c>
      <c r="F28" s="2" t="s">
        <v>176</v>
      </c>
      <c r="G28" s="12">
        <v>344.56</v>
      </c>
      <c r="H28" s="15">
        <v>365.23</v>
      </c>
      <c r="I28" s="3">
        <v>5</v>
      </c>
      <c r="J28" s="3">
        <v>10</v>
      </c>
      <c r="K28" s="4">
        <v>350</v>
      </c>
      <c r="L28" s="7">
        <v>4.17</v>
      </c>
      <c r="M28" s="1"/>
      <c r="N28" s="1" t="s">
        <v>8</v>
      </c>
      <c r="O28" s="3"/>
      <c r="P28" s="23">
        <f t="shared" si="0"/>
        <v>0</v>
      </c>
      <c r="Q28" s="24">
        <f t="shared" si="1"/>
        <v>0</v>
      </c>
    </row>
    <row r="29" spans="1:17" s="8" customFormat="1" ht="10.5">
      <c r="A29" s="1" t="s">
        <v>181</v>
      </c>
      <c r="B29" s="1" t="s">
        <v>182</v>
      </c>
      <c r="C29" s="1" t="s">
        <v>179</v>
      </c>
      <c r="D29" s="1" t="s">
        <v>70</v>
      </c>
      <c r="E29" s="2" t="s">
        <v>158</v>
      </c>
      <c r="F29" s="2" t="s">
        <v>180</v>
      </c>
      <c r="G29" s="12">
        <v>725.91</v>
      </c>
      <c r="H29" s="15">
        <v>769.46</v>
      </c>
      <c r="I29" s="3">
        <v>2</v>
      </c>
      <c r="J29" s="3">
        <v>4</v>
      </c>
      <c r="K29" s="4">
        <v>140</v>
      </c>
      <c r="L29" s="7">
        <v>7.85</v>
      </c>
      <c r="M29" s="1"/>
      <c r="N29" s="1" t="s">
        <v>8</v>
      </c>
      <c r="O29" s="3"/>
      <c r="P29" s="23">
        <f t="shared" si="0"/>
        <v>0</v>
      </c>
      <c r="Q29" s="24">
        <f t="shared" si="1"/>
        <v>0</v>
      </c>
    </row>
    <row r="30" spans="1:17" s="8" customFormat="1" ht="10.5">
      <c r="A30" s="1" t="s">
        <v>185</v>
      </c>
      <c r="B30" s="1" t="s">
        <v>186</v>
      </c>
      <c r="C30" s="1" t="s">
        <v>183</v>
      </c>
      <c r="D30" s="1" t="s">
        <v>70</v>
      </c>
      <c r="E30" s="2" t="s">
        <v>158</v>
      </c>
      <c r="F30" s="2" t="s">
        <v>184</v>
      </c>
      <c r="G30" s="12">
        <v>1075.78</v>
      </c>
      <c r="H30" s="15">
        <v>1140.33</v>
      </c>
      <c r="I30" s="3">
        <v>4</v>
      </c>
      <c r="J30" s="3">
        <v>0</v>
      </c>
      <c r="K30" s="4">
        <v>140</v>
      </c>
      <c r="L30" s="7">
        <v>11.73</v>
      </c>
      <c r="M30" s="1"/>
      <c r="N30" s="1" t="s">
        <v>8</v>
      </c>
      <c r="O30" s="3"/>
      <c r="P30" s="23">
        <f t="shared" si="0"/>
        <v>0</v>
      </c>
      <c r="Q30" s="24">
        <f t="shared" si="1"/>
        <v>0</v>
      </c>
    </row>
    <row r="31" spans="1:17" s="8" customFormat="1" ht="10.5">
      <c r="A31" s="1" t="s">
        <v>189</v>
      </c>
      <c r="B31" s="1" t="s">
        <v>190</v>
      </c>
      <c r="C31" s="1" t="s">
        <v>187</v>
      </c>
      <c r="D31" s="1" t="s">
        <v>70</v>
      </c>
      <c r="E31" s="2" t="s">
        <v>191</v>
      </c>
      <c r="F31" s="2" t="s">
        <v>188</v>
      </c>
      <c r="G31" s="12">
        <v>13.35</v>
      </c>
      <c r="H31" s="15">
        <v>14.15</v>
      </c>
      <c r="I31" s="3">
        <v>1</v>
      </c>
      <c r="J31" s="3">
        <v>0</v>
      </c>
      <c r="K31" s="4">
        <v>0</v>
      </c>
      <c r="L31" s="7">
        <v>0.06</v>
      </c>
      <c r="M31" s="1"/>
      <c r="N31" s="1" t="s">
        <v>8</v>
      </c>
      <c r="O31" s="3"/>
      <c r="P31" s="23">
        <f t="shared" si="0"/>
        <v>0</v>
      </c>
      <c r="Q31" s="24">
        <f t="shared" si="1"/>
        <v>0</v>
      </c>
    </row>
    <row r="32" spans="1:17" s="8" customFormat="1" ht="10.5">
      <c r="A32" s="1" t="s">
        <v>194</v>
      </c>
      <c r="B32" s="1" t="s">
        <v>195</v>
      </c>
      <c r="C32" s="1" t="s">
        <v>192</v>
      </c>
      <c r="D32" s="1" t="s">
        <v>70</v>
      </c>
      <c r="E32" s="2" t="s">
        <v>191</v>
      </c>
      <c r="F32" s="2" t="s">
        <v>193</v>
      </c>
      <c r="G32" s="12">
        <v>14.83</v>
      </c>
      <c r="H32" s="15">
        <v>15.72</v>
      </c>
      <c r="I32" s="3">
        <v>1</v>
      </c>
      <c r="J32" s="3">
        <v>0</v>
      </c>
      <c r="K32" s="4">
        <v>0</v>
      </c>
      <c r="L32" s="7">
        <v>0.14</v>
      </c>
      <c r="M32" s="1"/>
      <c r="N32" s="1" t="s">
        <v>8</v>
      </c>
      <c r="O32" s="3"/>
      <c r="P32" s="23">
        <f t="shared" si="0"/>
        <v>0</v>
      </c>
      <c r="Q32" s="24">
        <f t="shared" si="1"/>
        <v>0</v>
      </c>
    </row>
    <row r="33" spans="1:17" s="8" customFormat="1" ht="10.5">
      <c r="A33" s="1" t="s">
        <v>198</v>
      </c>
      <c r="B33" s="1" t="s">
        <v>199</v>
      </c>
      <c r="C33" s="1" t="s">
        <v>196</v>
      </c>
      <c r="D33" s="1" t="s">
        <v>70</v>
      </c>
      <c r="E33" s="2" t="s">
        <v>191</v>
      </c>
      <c r="F33" s="2" t="s">
        <v>197</v>
      </c>
      <c r="G33" s="12">
        <v>19.24</v>
      </c>
      <c r="H33" s="15">
        <v>20.39</v>
      </c>
      <c r="I33" s="3">
        <v>1</v>
      </c>
      <c r="J33" s="3">
        <v>0</v>
      </c>
      <c r="K33" s="4">
        <v>0</v>
      </c>
      <c r="L33" s="7">
        <v>0.22</v>
      </c>
      <c r="M33" s="1"/>
      <c r="N33" s="1" t="s">
        <v>8</v>
      </c>
      <c r="O33" s="3"/>
      <c r="P33" s="23">
        <f t="shared" si="0"/>
        <v>0</v>
      </c>
      <c r="Q33" s="24">
        <f t="shared" si="1"/>
        <v>0</v>
      </c>
    </row>
    <row r="34" spans="1:17" s="8" customFormat="1" ht="10.5">
      <c r="A34" s="1" t="s">
        <v>202</v>
      </c>
      <c r="B34" s="1" t="s">
        <v>203</v>
      </c>
      <c r="C34" s="1" t="s">
        <v>200</v>
      </c>
      <c r="D34" s="1" t="s">
        <v>70</v>
      </c>
      <c r="E34" s="2" t="s">
        <v>191</v>
      </c>
      <c r="F34" s="2" t="s">
        <v>201</v>
      </c>
      <c r="G34" s="12">
        <v>24.24</v>
      </c>
      <c r="H34" s="15">
        <v>25.69</v>
      </c>
      <c r="I34" s="3">
        <v>1</v>
      </c>
      <c r="J34" s="3">
        <v>0</v>
      </c>
      <c r="K34" s="4">
        <v>0</v>
      </c>
      <c r="L34" s="7">
        <v>0.28</v>
      </c>
      <c r="M34" s="1"/>
      <c r="N34" s="1" t="s">
        <v>8</v>
      </c>
      <c r="O34" s="3"/>
      <c r="P34" s="23">
        <f t="shared" si="0"/>
        <v>0</v>
      </c>
      <c r="Q34" s="24">
        <f t="shared" si="1"/>
        <v>0</v>
      </c>
    </row>
    <row r="35" spans="1:17" s="8" customFormat="1" ht="10.5">
      <c r="A35" s="1" t="s">
        <v>206</v>
      </c>
      <c r="B35" s="1" t="s">
        <v>207</v>
      </c>
      <c r="C35" s="1" t="s">
        <v>204</v>
      </c>
      <c r="D35" s="1" t="s">
        <v>70</v>
      </c>
      <c r="E35" s="2" t="s">
        <v>191</v>
      </c>
      <c r="F35" s="2" t="s">
        <v>205</v>
      </c>
      <c r="G35" s="12">
        <v>58.8</v>
      </c>
      <c r="H35" s="15">
        <v>62.33</v>
      </c>
      <c r="I35" s="3">
        <v>1</v>
      </c>
      <c r="J35" s="3">
        <v>0</v>
      </c>
      <c r="K35" s="4">
        <v>0</v>
      </c>
      <c r="L35" s="7">
        <v>0.44</v>
      </c>
      <c r="M35" s="1"/>
      <c r="N35" s="1" t="s">
        <v>8</v>
      </c>
      <c r="O35" s="3"/>
      <c r="P35" s="23">
        <f t="shared" si="0"/>
        <v>0</v>
      </c>
      <c r="Q35" s="24">
        <f t="shared" si="1"/>
        <v>0</v>
      </c>
    </row>
    <row r="36" spans="1:17" s="8" customFormat="1" ht="10.5">
      <c r="A36" s="1" t="s">
        <v>210</v>
      </c>
      <c r="B36" s="1" t="s">
        <v>211</v>
      </c>
      <c r="C36" s="1" t="s">
        <v>208</v>
      </c>
      <c r="D36" s="1" t="s">
        <v>70</v>
      </c>
      <c r="E36" s="2" t="s">
        <v>191</v>
      </c>
      <c r="F36" s="2" t="s">
        <v>209</v>
      </c>
      <c r="G36" s="12">
        <v>106.93</v>
      </c>
      <c r="H36" s="15">
        <v>113.35</v>
      </c>
      <c r="I36" s="3">
        <v>1</v>
      </c>
      <c r="J36" s="3">
        <v>0</v>
      </c>
      <c r="K36" s="4">
        <v>0</v>
      </c>
      <c r="L36" s="7">
        <v>0.68</v>
      </c>
      <c r="M36" s="1"/>
      <c r="N36" s="1" t="s">
        <v>8</v>
      </c>
      <c r="O36" s="3"/>
      <c r="P36" s="23">
        <f t="shared" si="0"/>
        <v>0</v>
      </c>
      <c r="Q36" s="24">
        <f t="shared" si="1"/>
        <v>0</v>
      </c>
    </row>
    <row r="37" spans="1:17" s="8" customFormat="1" ht="10.5">
      <c r="A37" s="1" t="s">
        <v>214</v>
      </c>
      <c r="B37" s="1" t="s">
        <v>215</v>
      </c>
      <c r="C37" s="1" t="s">
        <v>212</v>
      </c>
      <c r="D37" s="1" t="s">
        <v>70</v>
      </c>
      <c r="E37" s="2" t="s">
        <v>191</v>
      </c>
      <c r="F37" s="2" t="s">
        <v>213</v>
      </c>
      <c r="G37" s="12">
        <v>5.36</v>
      </c>
      <c r="H37" s="15">
        <v>5.68</v>
      </c>
      <c r="I37" s="3">
        <v>1</v>
      </c>
      <c r="J37" s="3">
        <v>0</v>
      </c>
      <c r="K37" s="4">
        <v>0</v>
      </c>
      <c r="L37" s="7">
        <v>0.1</v>
      </c>
      <c r="M37" s="1"/>
      <c r="N37" s="1" t="s">
        <v>8</v>
      </c>
      <c r="O37" s="3"/>
      <c r="P37" s="23">
        <f t="shared" si="0"/>
        <v>0</v>
      </c>
      <c r="Q37" s="24">
        <f t="shared" si="1"/>
        <v>0</v>
      </c>
    </row>
    <row r="38" spans="1:17" s="8" customFormat="1" ht="10.5">
      <c r="A38" s="1" t="s">
        <v>218</v>
      </c>
      <c r="B38" s="1" t="s">
        <v>219</v>
      </c>
      <c r="C38" s="1" t="s">
        <v>216</v>
      </c>
      <c r="D38" s="1" t="s">
        <v>70</v>
      </c>
      <c r="E38" s="2" t="s">
        <v>191</v>
      </c>
      <c r="F38" s="2" t="s">
        <v>217</v>
      </c>
      <c r="G38" s="12">
        <v>6.89</v>
      </c>
      <c r="H38" s="15">
        <v>7.3</v>
      </c>
      <c r="I38" s="3">
        <v>1</v>
      </c>
      <c r="J38" s="3">
        <v>0</v>
      </c>
      <c r="K38" s="4">
        <v>0</v>
      </c>
      <c r="L38" s="7">
        <v>0.1</v>
      </c>
      <c r="M38" s="1"/>
      <c r="N38" s="1" t="s">
        <v>8</v>
      </c>
      <c r="O38" s="3"/>
      <c r="P38" s="23">
        <f t="shared" si="0"/>
        <v>0</v>
      </c>
      <c r="Q38" s="24">
        <f t="shared" si="1"/>
        <v>0</v>
      </c>
    </row>
    <row r="39" spans="1:17" s="8" customFormat="1" ht="10.5">
      <c r="A39" s="1" t="s">
        <v>222</v>
      </c>
      <c r="B39" s="1" t="s">
        <v>223</v>
      </c>
      <c r="C39" s="1" t="s">
        <v>220</v>
      </c>
      <c r="D39" s="1" t="s">
        <v>70</v>
      </c>
      <c r="E39" s="2" t="s">
        <v>191</v>
      </c>
      <c r="F39" s="2" t="s">
        <v>221</v>
      </c>
      <c r="G39" s="12">
        <v>8.59</v>
      </c>
      <c r="H39" s="15">
        <v>9.11</v>
      </c>
      <c r="I39" s="3">
        <v>1</v>
      </c>
      <c r="J39" s="3">
        <v>0</v>
      </c>
      <c r="K39" s="4">
        <v>0</v>
      </c>
      <c r="L39" s="7">
        <v>0.1</v>
      </c>
      <c r="M39" s="1"/>
      <c r="N39" s="1" t="s">
        <v>8</v>
      </c>
      <c r="O39" s="3"/>
      <c r="P39" s="23">
        <f t="shared" si="0"/>
        <v>0</v>
      </c>
      <c r="Q39" s="24">
        <f t="shared" si="1"/>
        <v>0</v>
      </c>
    </row>
    <row r="40" spans="1:17" s="8" customFormat="1" ht="10.5">
      <c r="A40" s="1" t="s">
        <v>226</v>
      </c>
      <c r="B40" s="1" t="s">
        <v>227</v>
      </c>
      <c r="C40" s="1" t="s">
        <v>224</v>
      </c>
      <c r="D40" s="1" t="s">
        <v>70</v>
      </c>
      <c r="E40" s="2" t="s">
        <v>191</v>
      </c>
      <c r="F40" s="2" t="s">
        <v>225</v>
      </c>
      <c r="G40" s="12">
        <v>10.24</v>
      </c>
      <c r="H40" s="15">
        <v>10.85</v>
      </c>
      <c r="I40" s="3">
        <v>1</v>
      </c>
      <c r="J40" s="3">
        <v>0</v>
      </c>
      <c r="K40" s="4">
        <v>0</v>
      </c>
      <c r="L40" s="7">
        <v>0.1</v>
      </c>
      <c r="M40" s="1"/>
      <c r="N40" s="1" t="s">
        <v>8</v>
      </c>
      <c r="O40" s="3"/>
      <c r="P40" s="23">
        <f t="shared" si="0"/>
        <v>0</v>
      </c>
      <c r="Q40" s="24">
        <f t="shared" si="1"/>
        <v>0</v>
      </c>
    </row>
    <row r="41" spans="1:17" s="8" customFormat="1" ht="10.5">
      <c r="A41" s="1" t="s">
        <v>230</v>
      </c>
      <c r="B41" s="1" t="s">
        <v>231</v>
      </c>
      <c r="C41" s="1" t="s">
        <v>228</v>
      </c>
      <c r="D41" s="1" t="s">
        <v>70</v>
      </c>
      <c r="E41" s="2" t="s">
        <v>71</v>
      </c>
      <c r="F41" s="2" t="s">
        <v>229</v>
      </c>
      <c r="G41" s="12">
        <v>12.83</v>
      </c>
      <c r="H41" s="15">
        <v>13.6</v>
      </c>
      <c r="I41" s="3">
        <v>1</v>
      </c>
      <c r="J41" s="3">
        <v>0</v>
      </c>
      <c r="K41" s="4">
        <v>0</v>
      </c>
      <c r="L41" s="7">
        <v>0.04</v>
      </c>
      <c r="M41" s="1"/>
      <c r="N41" s="1" t="s">
        <v>8</v>
      </c>
      <c r="O41" s="3"/>
      <c r="P41" s="23">
        <f t="shared" si="0"/>
        <v>0</v>
      </c>
      <c r="Q41" s="24">
        <f t="shared" si="1"/>
        <v>0</v>
      </c>
    </row>
    <row r="42" spans="1:17" s="8" customFormat="1" ht="10.5">
      <c r="A42" s="1" t="s">
        <v>234</v>
      </c>
      <c r="B42" s="1" t="s">
        <v>235</v>
      </c>
      <c r="C42" s="1" t="s">
        <v>232</v>
      </c>
      <c r="D42" s="1" t="s">
        <v>70</v>
      </c>
      <c r="E42" s="2" t="s">
        <v>71</v>
      </c>
      <c r="F42" s="2" t="s">
        <v>233</v>
      </c>
      <c r="G42" s="12">
        <v>15.36</v>
      </c>
      <c r="H42" s="15">
        <v>16.28</v>
      </c>
      <c r="I42" s="3">
        <v>1</v>
      </c>
      <c r="J42" s="3">
        <v>0</v>
      </c>
      <c r="K42" s="4">
        <v>0</v>
      </c>
      <c r="L42" s="7">
        <v>0.07</v>
      </c>
      <c r="M42" s="1"/>
      <c r="N42" s="1" t="s">
        <v>8</v>
      </c>
      <c r="O42" s="3"/>
      <c r="P42" s="23">
        <f t="shared" si="0"/>
        <v>0</v>
      </c>
      <c r="Q42" s="24">
        <f t="shared" si="1"/>
        <v>0</v>
      </c>
    </row>
    <row r="43" spans="1:17" s="8" customFormat="1" ht="10.5">
      <c r="A43" s="1" t="s">
        <v>238</v>
      </c>
      <c r="B43" s="1" t="s">
        <v>239</v>
      </c>
      <c r="C43" s="1" t="s">
        <v>236</v>
      </c>
      <c r="D43" s="1" t="s">
        <v>70</v>
      </c>
      <c r="E43" s="2" t="s">
        <v>71</v>
      </c>
      <c r="F43" s="2" t="s">
        <v>237</v>
      </c>
      <c r="G43" s="12">
        <v>33.08</v>
      </c>
      <c r="H43" s="15">
        <v>35.06</v>
      </c>
      <c r="I43" s="3">
        <v>1</v>
      </c>
      <c r="J43" s="3">
        <v>0</v>
      </c>
      <c r="K43" s="4">
        <v>0</v>
      </c>
      <c r="L43" s="7">
        <v>0.22</v>
      </c>
      <c r="M43" s="1"/>
      <c r="N43" s="1" t="s">
        <v>8</v>
      </c>
      <c r="O43" s="3"/>
      <c r="P43" s="23">
        <f t="shared" si="0"/>
        <v>0</v>
      </c>
      <c r="Q43" s="24">
        <f t="shared" si="1"/>
        <v>0</v>
      </c>
    </row>
    <row r="44" spans="1:17" s="8" customFormat="1" ht="10.5">
      <c r="A44" s="1" t="s">
        <v>242</v>
      </c>
      <c r="B44" s="1" t="s">
        <v>243</v>
      </c>
      <c r="C44" s="1" t="s">
        <v>240</v>
      </c>
      <c r="D44" s="1" t="s">
        <v>70</v>
      </c>
      <c r="E44" s="2" t="s">
        <v>71</v>
      </c>
      <c r="F44" s="2" t="s">
        <v>241</v>
      </c>
      <c r="G44" s="12">
        <v>44.85</v>
      </c>
      <c r="H44" s="15">
        <v>47.54</v>
      </c>
      <c r="I44" s="3">
        <v>1</v>
      </c>
      <c r="J44" s="3">
        <v>0</v>
      </c>
      <c r="K44" s="4">
        <v>0</v>
      </c>
      <c r="L44" s="7">
        <v>0.29</v>
      </c>
      <c r="M44" s="1"/>
      <c r="N44" s="1" t="s">
        <v>8</v>
      </c>
      <c r="O44" s="3"/>
      <c r="P44" s="23">
        <f t="shared" si="0"/>
        <v>0</v>
      </c>
      <c r="Q44" s="24">
        <f t="shared" si="1"/>
        <v>0</v>
      </c>
    </row>
    <row r="45" spans="1:17" s="8" customFormat="1" ht="10.5">
      <c r="A45" s="1" t="s">
        <v>246</v>
      </c>
      <c r="B45" s="1" t="s">
        <v>247</v>
      </c>
      <c r="C45" s="1" t="s">
        <v>244</v>
      </c>
      <c r="D45" s="1" t="s">
        <v>70</v>
      </c>
      <c r="E45" s="2" t="s">
        <v>71</v>
      </c>
      <c r="F45" s="2" t="s">
        <v>245</v>
      </c>
      <c r="G45" s="12">
        <v>46.61</v>
      </c>
      <c r="H45" s="15">
        <v>49.41</v>
      </c>
      <c r="I45" s="3">
        <v>1</v>
      </c>
      <c r="J45" s="3">
        <v>0</v>
      </c>
      <c r="K45" s="4">
        <v>0</v>
      </c>
      <c r="L45" s="7">
        <v>0.47</v>
      </c>
      <c r="M45" s="1"/>
      <c r="N45" s="1" t="s">
        <v>8</v>
      </c>
      <c r="O45" s="3"/>
      <c r="P45" s="23">
        <f t="shared" si="0"/>
        <v>0</v>
      </c>
      <c r="Q45" s="24">
        <f t="shared" si="1"/>
        <v>0</v>
      </c>
    </row>
    <row r="46" spans="1:17" s="8" customFormat="1" ht="10.5">
      <c r="A46" s="1" t="s">
        <v>250</v>
      </c>
      <c r="B46" s="1" t="s">
        <v>251</v>
      </c>
      <c r="C46" s="1" t="s">
        <v>248</v>
      </c>
      <c r="D46" s="1" t="s">
        <v>70</v>
      </c>
      <c r="E46" s="2" t="s">
        <v>71</v>
      </c>
      <c r="F46" s="2" t="s">
        <v>249</v>
      </c>
      <c r="G46" s="12">
        <v>86.27</v>
      </c>
      <c r="H46" s="15">
        <v>91.45</v>
      </c>
      <c r="I46" s="3">
        <v>1</v>
      </c>
      <c r="J46" s="3">
        <v>0</v>
      </c>
      <c r="K46" s="4">
        <v>0</v>
      </c>
      <c r="L46" s="7">
        <v>0.76</v>
      </c>
      <c r="M46" s="1"/>
      <c r="N46" s="1" t="s">
        <v>8</v>
      </c>
      <c r="O46" s="3"/>
      <c r="P46" s="23">
        <f t="shared" si="0"/>
        <v>0</v>
      </c>
      <c r="Q46" s="24">
        <f t="shared" si="1"/>
        <v>0</v>
      </c>
    </row>
    <row r="47" spans="1:17" s="8" customFormat="1" ht="10.5">
      <c r="A47" s="1" t="s">
        <v>254</v>
      </c>
      <c r="B47" s="1" t="s">
        <v>255</v>
      </c>
      <c r="C47" s="1" t="s">
        <v>252</v>
      </c>
      <c r="D47" s="1" t="s">
        <v>70</v>
      </c>
      <c r="E47" s="2" t="s">
        <v>71</v>
      </c>
      <c r="F47" s="2" t="s">
        <v>253</v>
      </c>
      <c r="G47" s="12">
        <v>90.57</v>
      </c>
      <c r="H47" s="15">
        <v>96</v>
      </c>
      <c r="I47" s="3">
        <v>1</v>
      </c>
      <c r="J47" s="3">
        <v>0</v>
      </c>
      <c r="K47" s="4">
        <v>0</v>
      </c>
      <c r="L47" s="7">
        <v>0.9</v>
      </c>
      <c r="M47" s="1"/>
      <c r="N47" s="1" t="s">
        <v>8</v>
      </c>
      <c r="O47" s="3"/>
      <c r="P47" s="23">
        <f t="shared" si="0"/>
        <v>0</v>
      </c>
      <c r="Q47" s="24">
        <f t="shared" si="1"/>
        <v>0</v>
      </c>
    </row>
    <row r="48" spans="1:17" s="8" customFormat="1" ht="10.5">
      <c r="A48" s="1" t="s">
        <v>258</v>
      </c>
      <c r="B48" s="1" t="s">
        <v>259</v>
      </c>
      <c r="C48" s="1" t="s">
        <v>256</v>
      </c>
      <c r="D48" s="1" t="s">
        <v>70</v>
      </c>
      <c r="E48" s="2" t="s">
        <v>71</v>
      </c>
      <c r="F48" s="2" t="s">
        <v>257</v>
      </c>
      <c r="G48" s="12">
        <v>120.93</v>
      </c>
      <c r="H48" s="15">
        <v>128.19</v>
      </c>
      <c r="I48" s="3">
        <v>1</v>
      </c>
      <c r="J48" s="3">
        <v>0</v>
      </c>
      <c r="K48" s="4">
        <v>0</v>
      </c>
      <c r="L48" s="7">
        <v>1.48</v>
      </c>
      <c r="M48" s="1"/>
      <c r="N48" s="1" t="s">
        <v>8</v>
      </c>
      <c r="O48" s="3"/>
      <c r="P48" s="23">
        <f t="shared" si="0"/>
        <v>0</v>
      </c>
      <c r="Q48" s="24">
        <f t="shared" si="1"/>
        <v>0</v>
      </c>
    </row>
    <row r="49" spans="1:17" s="8" customFormat="1" ht="10.5">
      <c r="A49" s="1" t="s">
        <v>262</v>
      </c>
      <c r="B49" s="1" t="s">
        <v>263</v>
      </c>
      <c r="C49" s="1" t="s">
        <v>260</v>
      </c>
      <c r="D49" s="1" t="s">
        <v>70</v>
      </c>
      <c r="E49" s="2" t="s">
        <v>71</v>
      </c>
      <c r="F49" s="2" t="s">
        <v>261</v>
      </c>
      <c r="G49" s="12">
        <v>34.66</v>
      </c>
      <c r="H49" s="15">
        <v>36.74</v>
      </c>
      <c r="I49" s="3">
        <v>250</v>
      </c>
      <c r="J49" s="3">
        <v>0</v>
      </c>
      <c r="K49" s="4">
        <v>0</v>
      </c>
      <c r="L49" s="7">
        <v>0.15</v>
      </c>
      <c r="M49" s="1"/>
      <c r="N49" s="1" t="s">
        <v>8</v>
      </c>
      <c r="O49" s="3"/>
      <c r="P49" s="23">
        <f t="shared" si="0"/>
        <v>0</v>
      </c>
      <c r="Q49" s="24">
        <f t="shared" si="1"/>
        <v>0</v>
      </c>
    </row>
    <row r="50" spans="1:17" s="8" customFormat="1" ht="10.5">
      <c r="A50" s="1" t="s">
        <v>266</v>
      </c>
      <c r="B50" s="1" t="s">
        <v>267</v>
      </c>
      <c r="C50" s="1" t="s">
        <v>264</v>
      </c>
      <c r="D50" s="1" t="s">
        <v>70</v>
      </c>
      <c r="E50" s="2" t="s">
        <v>71</v>
      </c>
      <c r="F50" s="2" t="s">
        <v>265</v>
      </c>
      <c r="G50" s="12">
        <v>42.37</v>
      </c>
      <c r="H50" s="15">
        <v>44.91</v>
      </c>
      <c r="I50" s="3">
        <v>250</v>
      </c>
      <c r="J50" s="3">
        <v>0</v>
      </c>
      <c r="K50" s="4">
        <v>0</v>
      </c>
      <c r="L50" s="7">
        <v>0.15</v>
      </c>
      <c r="M50" s="1"/>
      <c r="N50" s="1" t="s">
        <v>8</v>
      </c>
      <c r="O50" s="3"/>
      <c r="P50" s="23">
        <f t="shared" si="0"/>
        <v>0</v>
      </c>
      <c r="Q50" s="24">
        <f t="shared" si="1"/>
        <v>0</v>
      </c>
    </row>
    <row r="51" spans="1:17" s="8" customFormat="1" ht="10.5">
      <c r="A51" s="1" t="s">
        <v>270</v>
      </c>
      <c r="B51" s="1" t="s">
        <v>271</v>
      </c>
      <c r="C51" s="1" t="s">
        <v>268</v>
      </c>
      <c r="D51" s="1" t="s">
        <v>70</v>
      </c>
      <c r="E51" s="2" t="s">
        <v>71</v>
      </c>
      <c r="F51" s="2" t="s">
        <v>269</v>
      </c>
      <c r="G51" s="12">
        <v>46.61</v>
      </c>
      <c r="H51" s="15">
        <v>49.41</v>
      </c>
      <c r="I51" s="3">
        <v>100</v>
      </c>
      <c r="J51" s="3">
        <v>0</v>
      </c>
      <c r="K51" s="4">
        <v>0</v>
      </c>
      <c r="L51" s="7">
        <v>0.24</v>
      </c>
      <c r="M51" s="1"/>
      <c r="N51" s="1" t="s">
        <v>8</v>
      </c>
      <c r="O51" s="3"/>
      <c r="P51" s="23">
        <f t="shared" si="0"/>
        <v>0</v>
      </c>
      <c r="Q51" s="24">
        <f t="shared" si="1"/>
        <v>0</v>
      </c>
    </row>
    <row r="52" spans="1:17" s="8" customFormat="1" ht="10.5">
      <c r="A52" s="1" t="s">
        <v>274</v>
      </c>
      <c r="B52" s="1" t="s">
        <v>275</v>
      </c>
      <c r="C52" s="1" t="s">
        <v>272</v>
      </c>
      <c r="D52" s="1" t="s">
        <v>70</v>
      </c>
      <c r="E52" s="2" t="s">
        <v>71</v>
      </c>
      <c r="F52" s="2" t="s">
        <v>273</v>
      </c>
      <c r="G52" s="12">
        <v>72.8</v>
      </c>
      <c r="H52" s="15">
        <v>77.17</v>
      </c>
      <c r="I52" s="3">
        <v>75</v>
      </c>
      <c r="J52" s="3">
        <v>0</v>
      </c>
      <c r="K52" s="4">
        <v>0</v>
      </c>
      <c r="L52" s="7">
        <v>0.34</v>
      </c>
      <c r="M52" s="1"/>
      <c r="N52" s="1" t="s">
        <v>8</v>
      </c>
      <c r="O52" s="3"/>
      <c r="P52" s="23">
        <f t="shared" si="0"/>
        <v>0</v>
      </c>
      <c r="Q52" s="24">
        <f t="shared" si="1"/>
        <v>0</v>
      </c>
    </row>
    <row r="53" spans="1:17" s="8" customFormat="1" ht="10.5">
      <c r="A53" s="1" t="s">
        <v>278</v>
      </c>
      <c r="B53" s="1" t="s">
        <v>279</v>
      </c>
      <c r="C53" s="1" t="s">
        <v>276</v>
      </c>
      <c r="D53" s="1" t="s">
        <v>70</v>
      </c>
      <c r="E53" s="2" t="s">
        <v>71</v>
      </c>
      <c r="F53" s="2" t="s">
        <v>277</v>
      </c>
      <c r="G53" s="12">
        <v>191.5</v>
      </c>
      <c r="H53" s="15">
        <v>202.99</v>
      </c>
      <c r="I53" s="3">
        <v>1</v>
      </c>
      <c r="J53" s="3">
        <v>0</v>
      </c>
      <c r="K53" s="4">
        <v>0</v>
      </c>
      <c r="L53" s="7">
        <v>0.5</v>
      </c>
      <c r="M53" s="1"/>
      <c r="N53" s="1" t="s">
        <v>8</v>
      </c>
      <c r="O53" s="3"/>
      <c r="P53" s="23">
        <f t="shared" si="0"/>
        <v>0</v>
      </c>
      <c r="Q53" s="24">
        <f t="shared" si="1"/>
        <v>0</v>
      </c>
    </row>
    <row r="54" spans="1:17" s="8" customFormat="1" ht="10.5">
      <c r="A54" s="1" t="s">
        <v>282</v>
      </c>
      <c r="B54" s="1" t="s">
        <v>283</v>
      </c>
      <c r="C54" s="1" t="s">
        <v>280</v>
      </c>
      <c r="D54" s="1" t="s">
        <v>70</v>
      </c>
      <c r="E54" s="2" t="s">
        <v>71</v>
      </c>
      <c r="F54" s="2" t="s">
        <v>281</v>
      </c>
      <c r="G54" s="12">
        <v>267.83</v>
      </c>
      <c r="H54" s="15">
        <v>283.9</v>
      </c>
      <c r="I54" s="3">
        <v>1</v>
      </c>
      <c r="J54" s="3">
        <v>0</v>
      </c>
      <c r="K54" s="4">
        <v>0</v>
      </c>
      <c r="L54" s="7">
        <v>0.6</v>
      </c>
      <c r="M54" s="1"/>
      <c r="N54" s="1" t="s">
        <v>8</v>
      </c>
      <c r="O54" s="3"/>
      <c r="P54" s="23">
        <f t="shared" si="0"/>
        <v>0</v>
      </c>
      <c r="Q54" s="24">
        <f t="shared" si="1"/>
        <v>0</v>
      </c>
    </row>
    <row r="55" spans="1:17" s="8" customFormat="1" ht="10.5">
      <c r="A55" s="1" t="s">
        <v>286</v>
      </c>
      <c r="B55" s="1" t="s">
        <v>287</v>
      </c>
      <c r="C55" s="1" t="s">
        <v>284</v>
      </c>
      <c r="D55" s="1" t="s">
        <v>70</v>
      </c>
      <c r="E55" s="2" t="s">
        <v>288</v>
      </c>
      <c r="F55" s="2" t="s">
        <v>285</v>
      </c>
      <c r="G55" s="12">
        <v>45.13</v>
      </c>
      <c r="H55" s="15">
        <v>47.84</v>
      </c>
      <c r="I55" s="3">
        <v>1</v>
      </c>
      <c r="J55" s="3">
        <v>0</v>
      </c>
      <c r="K55" s="4">
        <v>0</v>
      </c>
      <c r="L55" s="7">
        <v>0.45</v>
      </c>
      <c r="M55" s="1"/>
      <c r="N55" s="1" t="s">
        <v>8</v>
      </c>
      <c r="O55" s="3"/>
      <c r="P55" s="23">
        <f t="shared" si="0"/>
        <v>0</v>
      </c>
      <c r="Q55" s="24">
        <f t="shared" si="1"/>
        <v>0</v>
      </c>
    </row>
    <row r="56" spans="1:17" s="8" customFormat="1" ht="10.5">
      <c r="A56" s="1" t="s">
        <v>291</v>
      </c>
      <c r="B56" s="1" t="s">
        <v>292</v>
      </c>
      <c r="C56" s="1" t="s">
        <v>289</v>
      </c>
      <c r="D56" s="1" t="s">
        <v>70</v>
      </c>
      <c r="E56" s="2" t="s">
        <v>288</v>
      </c>
      <c r="F56" s="2" t="s">
        <v>290</v>
      </c>
      <c r="G56" s="12">
        <v>45.13</v>
      </c>
      <c r="H56" s="15">
        <v>47.84</v>
      </c>
      <c r="I56" s="3">
        <v>1</v>
      </c>
      <c r="J56" s="3">
        <v>0</v>
      </c>
      <c r="K56" s="4">
        <v>0</v>
      </c>
      <c r="L56" s="7">
        <v>0.43</v>
      </c>
      <c r="M56" s="1"/>
      <c r="N56" s="1" t="s">
        <v>8</v>
      </c>
      <c r="O56" s="3"/>
      <c r="P56" s="23">
        <f t="shared" si="0"/>
        <v>0</v>
      </c>
      <c r="Q56" s="24">
        <f t="shared" si="1"/>
        <v>0</v>
      </c>
    </row>
    <row r="57" spans="1:17" s="8" customFormat="1" ht="10.5">
      <c r="A57" s="1" t="s">
        <v>295</v>
      </c>
      <c r="B57" s="1" t="s">
        <v>296</v>
      </c>
      <c r="C57" s="1" t="s">
        <v>293</v>
      </c>
      <c r="D57" s="1" t="s">
        <v>70</v>
      </c>
      <c r="E57" s="2" t="s">
        <v>288</v>
      </c>
      <c r="F57" s="2" t="s">
        <v>294</v>
      </c>
      <c r="G57" s="12">
        <v>50.14</v>
      </c>
      <c r="H57" s="15">
        <v>53.15</v>
      </c>
      <c r="I57" s="3">
        <v>1</v>
      </c>
      <c r="J57" s="3">
        <v>0</v>
      </c>
      <c r="K57" s="4">
        <v>0</v>
      </c>
      <c r="L57" s="7">
        <v>0.56</v>
      </c>
      <c r="M57" s="1"/>
      <c r="N57" s="1" t="s">
        <v>8</v>
      </c>
      <c r="O57" s="3"/>
      <c r="P57" s="23">
        <f t="shared" si="0"/>
        <v>0</v>
      </c>
      <c r="Q57" s="24">
        <f t="shared" si="1"/>
        <v>0</v>
      </c>
    </row>
    <row r="58" spans="1:17" s="8" customFormat="1" ht="10.5">
      <c r="A58" s="1" t="s">
        <v>299</v>
      </c>
      <c r="B58" s="1" t="s">
        <v>300</v>
      </c>
      <c r="C58" s="1" t="s">
        <v>297</v>
      </c>
      <c r="D58" s="1" t="s">
        <v>70</v>
      </c>
      <c r="E58" s="2" t="s">
        <v>288</v>
      </c>
      <c r="F58" s="2" t="s">
        <v>298</v>
      </c>
      <c r="G58" s="12">
        <v>72.8</v>
      </c>
      <c r="H58" s="15">
        <v>77.17</v>
      </c>
      <c r="I58" s="3">
        <v>1</v>
      </c>
      <c r="J58" s="3">
        <v>0</v>
      </c>
      <c r="K58" s="4">
        <v>0</v>
      </c>
      <c r="L58" s="7">
        <v>0.82</v>
      </c>
      <c r="M58" s="1"/>
      <c r="N58" s="1" t="s">
        <v>8</v>
      </c>
      <c r="O58" s="3"/>
      <c r="P58" s="23">
        <f t="shared" si="0"/>
        <v>0</v>
      </c>
      <c r="Q58" s="24">
        <f t="shared" si="1"/>
        <v>0</v>
      </c>
    </row>
    <row r="59" spans="1:17" s="8" customFormat="1" ht="10.5">
      <c r="A59" s="1" t="s">
        <v>303</v>
      </c>
      <c r="B59" s="1" t="s">
        <v>304</v>
      </c>
      <c r="C59" s="1" t="s">
        <v>301</v>
      </c>
      <c r="D59" s="1" t="s">
        <v>70</v>
      </c>
      <c r="E59" s="2" t="s">
        <v>288</v>
      </c>
      <c r="F59" s="2" t="s">
        <v>302</v>
      </c>
      <c r="G59" s="12">
        <v>99.57</v>
      </c>
      <c r="H59" s="15">
        <v>105.54</v>
      </c>
      <c r="I59" s="3">
        <v>1</v>
      </c>
      <c r="J59" s="3">
        <v>0</v>
      </c>
      <c r="K59" s="4">
        <v>0</v>
      </c>
      <c r="L59" s="7">
        <v>1.24</v>
      </c>
      <c r="M59" s="1"/>
      <c r="N59" s="1" t="s">
        <v>8</v>
      </c>
      <c r="O59" s="3"/>
      <c r="P59" s="23">
        <f t="shared" si="0"/>
        <v>0</v>
      </c>
      <c r="Q59" s="24">
        <f t="shared" si="1"/>
        <v>0</v>
      </c>
    </row>
    <row r="60" spans="1:17" s="8" customFormat="1" ht="10.5">
      <c r="A60" s="1" t="s">
        <v>307</v>
      </c>
      <c r="B60" s="1" t="s">
        <v>308</v>
      </c>
      <c r="C60" s="1" t="s">
        <v>305</v>
      </c>
      <c r="D60" s="1" t="s">
        <v>70</v>
      </c>
      <c r="E60" s="2" t="s">
        <v>288</v>
      </c>
      <c r="F60" s="2" t="s">
        <v>306</v>
      </c>
      <c r="G60" s="12">
        <v>170.54</v>
      </c>
      <c r="H60" s="15">
        <v>180.77</v>
      </c>
      <c r="I60" s="3">
        <v>1</v>
      </c>
      <c r="J60" s="3">
        <v>0</v>
      </c>
      <c r="K60" s="4">
        <v>0</v>
      </c>
      <c r="L60" s="7">
        <v>2.24</v>
      </c>
      <c r="M60" s="1"/>
      <c r="N60" s="1" t="s">
        <v>8</v>
      </c>
      <c r="O60" s="3"/>
      <c r="P60" s="23">
        <f t="shared" si="0"/>
        <v>0</v>
      </c>
      <c r="Q60" s="24">
        <f t="shared" si="1"/>
        <v>0</v>
      </c>
    </row>
    <row r="61" spans="1:17" s="8" customFormat="1" ht="10.5">
      <c r="A61" s="1" t="s">
        <v>311</v>
      </c>
      <c r="B61" s="1" t="s">
        <v>312</v>
      </c>
      <c r="C61" s="1" t="s">
        <v>309</v>
      </c>
      <c r="D61" s="1" t="s">
        <v>70</v>
      </c>
      <c r="E61" s="2" t="s">
        <v>288</v>
      </c>
      <c r="F61" s="2" t="s">
        <v>310</v>
      </c>
      <c r="G61" s="12">
        <v>230.99</v>
      </c>
      <c r="H61" s="15">
        <v>244.85</v>
      </c>
      <c r="I61" s="3">
        <v>1</v>
      </c>
      <c r="J61" s="3">
        <v>0</v>
      </c>
      <c r="K61" s="4">
        <v>0</v>
      </c>
      <c r="L61" s="7">
        <v>3.3</v>
      </c>
      <c r="M61" s="1"/>
      <c r="N61" s="1" t="s">
        <v>8</v>
      </c>
      <c r="O61" s="3"/>
      <c r="P61" s="23">
        <f t="shared" si="0"/>
        <v>0</v>
      </c>
      <c r="Q61" s="24">
        <f t="shared" si="1"/>
        <v>0</v>
      </c>
    </row>
    <row r="62" spans="1:17" s="8" customFormat="1" ht="10.5">
      <c r="A62" s="1" t="s">
        <v>315</v>
      </c>
      <c r="B62" s="1" t="s">
        <v>316</v>
      </c>
      <c r="C62" s="1" t="s">
        <v>313</v>
      </c>
      <c r="D62" s="1" t="s">
        <v>70</v>
      </c>
      <c r="E62" s="2" t="s">
        <v>288</v>
      </c>
      <c r="F62" s="2" t="s">
        <v>314</v>
      </c>
      <c r="G62" s="12">
        <v>419.84</v>
      </c>
      <c r="H62" s="15">
        <v>445.03</v>
      </c>
      <c r="I62" s="3">
        <v>1</v>
      </c>
      <c r="J62" s="3">
        <v>0</v>
      </c>
      <c r="K62" s="4">
        <v>0</v>
      </c>
      <c r="L62" s="7">
        <v>4.49</v>
      </c>
      <c r="M62" s="1"/>
      <c r="N62" s="1" t="s">
        <v>8</v>
      </c>
      <c r="O62" s="3"/>
      <c r="P62" s="23">
        <f t="shared" si="0"/>
        <v>0</v>
      </c>
      <c r="Q62" s="24">
        <f t="shared" si="1"/>
        <v>0</v>
      </c>
    </row>
    <row r="63" spans="1:17" s="8" customFormat="1" ht="10.5">
      <c r="A63" s="1" t="s">
        <v>5</v>
      </c>
      <c r="B63" s="1" t="s">
        <v>6</v>
      </c>
      <c r="C63" s="1" t="s">
        <v>3</v>
      </c>
      <c r="D63" s="1" t="s">
        <v>2</v>
      </c>
      <c r="E63" s="2" t="s">
        <v>7</v>
      </c>
      <c r="F63" s="2" t="s">
        <v>4</v>
      </c>
      <c r="G63" s="12">
        <v>17.6</v>
      </c>
      <c r="H63" s="15">
        <v>17.6</v>
      </c>
      <c r="I63" s="3">
        <v>38</v>
      </c>
      <c r="J63" s="3">
        <v>228</v>
      </c>
      <c r="K63" s="4">
        <v>0</v>
      </c>
      <c r="L63" s="7">
        <v>1.32</v>
      </c>
      <c r="M63" s="1"/>
      <c r="N63" s="1" t="s">
        <v>8</v>
      </c>
      <c r="O63" s="3"/>
      <c r="P63" s="23">
        <f t="shared" si="0"/>
        <v>0</v>
      </c>
      <c r="Q63" s="24">
        <f t="shared" si="1"/>
        <v>0</v>
      </c>
    </row>
    <row r="64" spans="1:17" s="8" customFormat="1" ht="10.5">
      <c r="A64" s="1" t="s">
        <v>11</v>
      </c>
      <c r="B64" s="1" t="s">
        <v>12</v>
      </c>
      <c r="C64" s="1" t="s">
        <v>9</v>
      </c>
      <c r="D64" s="1" t="s">
        <v>2</v>
      </c>
      <c r="E64" s="2" t="s">
        <v>7</v>
      </c>
      <c r="F64" s="2" t="s">
        <v>10</v>
      </c>
      <c r="G64" s="12">
        <v>17.6</v>
      </c>
      <c r="H64" s="15">
        <v>17.6</v>
      </c>
      <c r="I64" s="3">
        <v>38</v>
      </c>
      <c r="J64" s="3">
        <v>152</v>
      </c>
      <c r="K64" s="4">
        <v>0</v>
      </c>
      <c r="L64" s="7">
        <v>1.87</v>
      </c>
      <c r="M64" s="1"/>
      <c r="N64" s="1" t="s">
        <v>8</v>
      </c>
      <c r="O64" s="3"/>
      <c r="P64" s="23">
        <f t="shared" si="0"/>
        <v>0</v>
      </c>
      <c r="Q64" s="24">
        <f t="shared" si="1"/>
        <v>0</v>
      </c>
    </row>
    <row r="65" spans="1:17" s="8" customFormat="1" ht="10.5">
      <c r="A65" s="1" t="s">
        <v>15</v>
      </c>
      <c r="B65" s="1" t="s">
        <v>16</v>
      </c>
      <c r="C65" s="1" t="s">
        <v>13</v>
      </c>
      <c r="D65" s="1" t="s">
        <v>2</v>
      </c>
      <c r="E65" s="2" t="s">
        <v>7</v>
      </c>
      <c r="F65" s="2" t="s">
        <v>14</v>
      </c>
      <c r="G65" s="12">
        <v>17.6</v>
      </c>
      <c r="H65" s="15">
        <v>17.6</v>
      </c>
      <c r="I65" s="3">
        <v>38</v>
      </c>
      <c r="J65" s="3">
        <v>76</v>
      </c>
      <c r="K65" s="4">
        <v>0</v>
      </c>
      <c r="L65" s="7">
        <v>2.574</v>
      </c>
      <c r="M65" s="1"/>
      <c r="N65" s="1" t="s">
        <v>8</v>
      </c>
      <c r="O65" s="3"/>
      <c r="P65" s="23">
        <f t="shared" si="0"/>
        <v>0</v>
      </c>
      <c r="Q65" s="24">
        <f t="shared" si="1"/>
        <v>0</v>
      </c>
    </row>
    <row r="66" spans="1:17" s="8" customFormat="1" ht="10.5">
      <c r="A66" s="1" t="s">
        <v>19</v>
      </c>
      <c r="B66" s="1" t="s">
        <v>20</v>
      </c>
      <c r="C66" s="1" t="s">
        <v>17</v>
      </c>
      <c r="D66" s="1" t="s">
        <v>2</v>
      </c>
      <c r="E66" s="2" t="s">
        <v>7</v>
      </c>
      <c r="F66" s="2" t="s">
        <v>18</v>
      </c>
      <c r="G66" s="12">
        <v>29.15</v>
      </c>
      <c r="H66" s="15">
        <v>29.15</v>
      </c>
      <c r="I66" s="3">
        <v>26</v>
      </c>
      <c r="J66" s="3">
        <v>52</v>
      </c>
      <c r="K66" s="4">
        <v>0</v>
      </c>
      <c r="L66" s="7">
        <v>5.5</v>
      </c>
      <c r="M66" s="1"/>
      <c r="N66" s="1" t="s">
        <v>8</v>
      </c>
      <c r="O66" s="3"/>
      <c r="P66" s="23">
        <f t="shared" si="0"/>
        <v>0</v>
      </c>
      <c r="Q66" s="24">
        <f t="shared" si="1"/>
        <v>0</v>
      </c>
    </row>
    <row r="67" spans="1:17" s="8" customFormat="1" ht="10.5">
      <c r="A67" s="1" t="s">
        <v>23</v>
      </c>
      <c r="B67" s="1" t="s">
        <v>24</v>
      </c>
      <c r="C67" s="1" t="s">
        <v>21</v>
      </c>
      <c r="D67" s="1" t="s">
        <v>2</v>
      </c>
      <c r="E67" s="2" t="s">
        <v>7</v>
      </c>
      <c r="F67" s="2" t="s">
        <v>22</v>
      </c>
      <c r="G67" s="12">
        <v>41.8</v>
      </c>
      <c r="H67" s="15">
        <v>41.8</v>
      </c>
      <c r="I67" s="3">
        <v>14</v>
      </c>
      <c r="J67" s="3">
        <v>28</v>
      </c>
      <c r="K67" s="4">
        <v>0</v>
      </c>
      <c r="L67" s="7">
        <v>11</v>
      </c>
      <c r="M67" s="1"/>
      <c r="N67" s="1" t="s">
        <v>8</v>
      </c>
      <c r="O67" s="3"/>
      <c r="P67" s="23">
        <f t="shared" si="0"/>
        <v>0</v>
      </c>
      <c r="Q67" s="24">
        <f t="shared" si="1"/>
        <v>0</v>
      </c>
    </row>
    <row r="68" spans="1:17" s="8" customFormat="1" ht="10.5">
      <c r="A68" s="1" t="s">
        <v>27</v>
      </c>
      <c r="B68" s="1" t="s">
        <v>28</v>
      </c>
      <c r="C68" s="1" t="s">
        <v>25</v>
      </c>
      <c r="D68" s="1" t="s">
        <v>2</v>
      </c>
      <c r="E68" s="2" t="s">
        <v>7</v>
      </c>
      <c r="F68" s="2" t="s">
        <v>26</v>
      </c>
      <c r="G68" s="12">
        <v>64.9</v>
      </c>
      <c r="H68" s="15">
        <v>64.9</v>
      </c>
      <c r="I68" s="3">
        <v>10</v>
      </c>
      <c r="J68" s="3">
        <v>20</v>
      </c>
      <c r="K68" s="4">
        <v>0</v>
      </c>
      <c r="L68" s="7">
        <v>16.5</v>
      </c>
      <c r="M68" s="1"/>
      <c r="N68" s="1" t="s">
        <v>8</v>
      </c>
      <c r="O68" s="3"/>
      <c r="P68" s="23">
        <f aca="true" t="shared" si="2" ref="P68:P78">$B$1</f>
        <v>0</v>
      </c>
      <c r="Q68" s="24">
        <f aca="true" t="shared" si="3" ref="Q68:Q78">H68*P68</f>
        <v>0</v>
      </c>
    </row>
    <row r="69" spans="1:17" s="8" customFormat="1" ht="10.5">
      <c r="A69" s="1" t="s">
        <v>31</v>
      </c>
      <c r="B69" s="1" t="s">
        <v>32</v>
      </c>
      <c r="C69" s="1" t="s">
        <v>29</v>
      </c>
      <c r="D69" s="1" t="s">
        <v>2</v>
      </c>
      <c r="E69" s="2" t="s">
        <v>7</v>
      </c>
      <c r="F69" s="2" t="s">
        <v>30</v>
      </c>
      <c r="G69" s="12">
        <v>77.55</v>
      </c>
      <c r="H69" s="15">
        <v>77.55</v>
      </c>
      <c r="I69" s="3">
        <v>8</v>
      </c>
      <c r="J69" s="3">
        <v>16</v>
      </c>
      <c r="K69" s="4">
        <v>0</v>
      </c>
      <c r="L69" s="7">
        <v>19.8</v>
      </c>
      <c r="M69" s="1"/>
      <c r="N69" s="1" t="s">
        <v>8</v>
      </c>
      <c r="O69" s="3"/>
      <c r="P69" s="23">
        <f t="shared" si="2"/>
        <v>0</v>
      </c>
      <c r="Q69" s="24">
        <f t="shared" si="3"/>
        <v>0</v>
      </c>
    </row>
    <row r="70" spans="1:17" s="8" customFormat="1" ht="10.5">
      <c r="A70" s="1" t="s">
        <v>35</v>
      </c>
      <c r="B70" s="1" t="s">
        <v>36</v>
      </c>
      <c r="C70" s="1" t="s">
        <v>33</v>
      </c>
      <c r="D70" s="1" t="s">
        <v>2</v>
      </c>
      <c r="E70" s="2" t="s">
        <v>7</v>
      </c>
      <c r="F70" s="2" t="s">
        <v>34</v>
      </c>
      <c r="G70" s="12">
        <v>97.24</v>
      </c>
      <c r="H70" s="15">
        <v>97.24</v>
      </c>
      <c r="I70" s="3">
        <v>4</v>
      </c>
      <c r="J70" s="3">
        <v>8</v>
      </c>
      <c r="K70" s="4">
        <v>0</v>
      </c>
      <c r="L70" s="7">
        <v>33</v>
      </c>
      <c r="M70" s="1"/>
      <c r="N70" s="1" t="s">
        <v>8</v>
      </c>
      <c r="O70" s="3"/>
      <c r="P70" s="23">
        <f t="shared" si="2"/>
        <v>0</v>
      </c>
      <c r="Q70" s="24">
        <f t="shared" si="3"/>
        <v>0</v>
      </c>
    </row>
    <row r="71" spans="1:17" s="8" customFormat="1" ht="10.5">
      <c r="A71" s="1" t="s">
        <v>39</v>
      </c>
      <c r="B71" s="1" t="s">
        <v>40</v>
      </c>
      <c r="C71" s="1" t="s">
        <v>37</v>
      </c>
      <c r="D71" s="1" t="s">
        <v>2</v>
      </c>
      <c r="E71" s="2" t="s">
        <v>41</v>
      </c>
      <c r="F71" s="2" t="s">
        <v>38</v>
      </c>
      <c r="G71" s="12">
        <v>26.84</v>
      </c>
      <c r="H71" s="15">
        <v>26.84</v>
      </c>
      <c r="I71" s="3">
        <v>38</v>
      </c>
      <c r="J71" s="3">
        <v>76</v>
      </c>
      <c r="K71" s="4">
        <v>0</v>
      </c>
      <c r="L71" s="7">
        <v>0.625</v>
      </c>
      <c r="M71" s="1"/>
      <c r="N71" s="1" t="s">
        <v>8</v>
      </c>
      <c r="O71" s="3"/>
      <c r="P71" s="23">
        <f t="shared" si="2"/>
        <v>0</v>
      </c>
      <c r="Q71" s="24">
        <f t="shared" si="3"/>
        <v>0</v>
      </c>
    </row>
    <row r="72" spans="1:17" s="8" customFormat="1" ht="10.5">
      <c r="A72" s="1" t="s">
        <v>44</v>
      </c>
      <c r="B72" s="1" t="s">
        <v>45</v>
      </c>
      <c r="C72" s="1" t="s">
        <v>42</v>
      </c>
      <c r="D72" s="1" t="s">
        <v>2</v>
      </c>
      <c r="E72" s="2" t="s">
        <v>41</v>
      </c>
      <c r="F72" s="2" t="s">
        <v>43</v>
      </c>
      <c r="G72" s="12">
        <v>26.84</v>
      </c>
      <c r="H72" s="15">
        <v>26.84</v>
      </c>
      <c r="I72" s="3">
        <v>38</v>
      </c>
      <c r="J72" s="3">
        <v>76</v>
      </c>
      <c r="K72" s="4">
        <v>0</v>
      </c>
      <c r="L72" s="7">
        <v>0.6</v>
      </c>
      <c r="M72" s="1"/>
      <c r="N72" s="1" t="s">
        <v>8</v>
      </c>
      <c r="O72" s="3"/>
      <c r="P72" s="23">
        <f t="shared" si="2"/>
        <v>0</v>
      </c>
      <c r="Q72" s="24">
        <f t="shared" si="3"/>
        <v>0</v>
      </c>
    </row>
    <row r="73" spans="1:17" s="8" customFormat="1" ht="10.5">
      <c r="A73" s="1" t="s">
        <v>48</v>
      </c>
      <c r="B73" s="1" t="s">
        <v>49</v>
      </c>
      <c r="C73" s="1" t="s">
        <v>46</v>
      </c>
      <c r="D73" s="1" t="s">
        <v>2</v>
      </c>
      <c r="E73" s="2" t="s">
        <v>41</v>
      </c>
      <c r="F73" s="2" t="s">
        <v>47</v>
      </c>
      <c r="G73" s="12">
        <v>29.15</v>
      </c>
      <c r="H73" s="15">
        <v>29.15</v>
      </c>
      <c r="I73" s="3">
        <v>38</v>
      </c>
      <c r="J73" s="3">
        <v>76</v>
      </c>
      <c r="K73" s="4">
        <v>0</v>
      </c>
      <c r="L73" s="7">
        <v>0.875</v>
      </c>
      <c r="M73" s="1"/>
      <c r="N73" s="1" t="s">
        <v>8</v>
      </c>
      <c r="O73" s="3"/>
      <c r="P73" s="23">
        <f t="shared" si="2"/>
        <v>0</v>
      </c>
      <c r="Q73" s="24">
        <f t="shared" si="3"/>
        <v>0</v>
      </c>
    </row>
    <row r="74" spans="1:17" s="8" customFormat="1" ht="10.5">
      <c r="A74" s="1" t="s">
        <v>52</v>
      </c>
      <c r="B74" s="1" t="s">
        <v>53</v>
      </c>
      <c r="C74" s="1" t="s">
        <v>50</v>
      </c>
      <c r="D74" s="1" t="s">
        <v>2</v>
      </c>
      <c r="E74" s="2" t="s">
        <v>41</v>
      </c>
      <c r="F74" s="2" t="s">
        <v>51</v>
      </c>
      <c r="G74" s="12">
        <v>42.35</v>
      </c>
      <c r="H74" s="15">
        <v>42.35</v>
      </c>
      <c r="I74" s="3">
        <v>26</v>
      </c>
      <c r="J74" s="3">
        <v>52</v>
      </c>
      <c r="K74" s="4">
        <v>0</v>
      </c>
      <c r="L74" s="7">
        <v>1.475</v>
      </c>
      <c r="M74" s="1"/>
      <c r="N74" s="1" t="s">
        <v>8</v>
      </c>
      <c r="O74" s="3"/>
      <c r="P74" s="23">
        <f t="shared" si="2"/>
        <v>0</v>
      </c>
      <c r="Q74" s="24">
        <f t="shared" si="3"/>
        <v>0</v>
      </c>
    </row>
    <row r="75" spans="1:17" s="8" customFormat="1" ht="10.5">
      <c r="A75" s="1" t="s">
        <v>56</v>
      </c>
      <c r="B75" s="1" t="s">
        <v>57</v>
      </c>
      <c r="C75" s="1" t="s">
        <v>54</v>
      </c>
      <c r="D75" s="1" t="s">
        <v>2</v>
      </c>
      <c r="E75" s="2" t="s">
        <v>41</v>
      </c>
      <c r="F75" s="2" t="s">
        <v>55</v>
      </c>
      <c r="G75" s="12">
        <v>60.5</v>
      </c>
      <c r="H75" s="15">
        <v>60.5</v>
      </c>
      <c r="I75" s="3">
        <v>14</v>
      </c>
      <c r="J75" s="3">
        <v>28</v>
      </c>
      <c r="K75" s="4">
        <v>0</v>
      </c>
      <c r="L75" s="7">
        <v>2.45</v>
      </c>
      <c r="M75" s="1"/>
      <c r="N75" s="1" t="s">
        <v>8</v>
      </c>
      <c r="O75" s="3"/>
      <c r="P75" s="23">
        <f t="shared" si="2"/>
        <v>0</v>
      </c>
      <c r="Q75" s="24">
        <f t="shared" si="3"/>
        <v>0</v>
      </c>
    </row>
    <row r="76" spans="1:17" s="8" customFormat="1" ht="10.5">
      <c r="A76" s="1" t="s">
        <v>60</v>
      </c>
      <c r="B76" s="1" t="s">
        <v>61</v>
      </c>
      <c r="C76" s="1" t="s">
        <v>58</v>
      </c>
      <c r="D76" s="1" t="s">
        <v>2</v>
      </c>
      <c r="E76" s="2" t="s">
        <v>41</v>
      </c>
      <c r="F76" s="2" t="s">
        <v>59</v>
      </c>
      <c r="G76" s="12">
        <v>97.9</v>
      </c>
      <c r="H76" s="15">
        <v>97.9</v>
      </c>
      <c r="I76" s="3">
        <v>8</v>
      </c>
      <c r="J76" s="3">
        <v>16</v>
      </c>
      <c r="K76" s="4">
        <v>0</v>
      </c>
      <c r="L76" s="7">
        <v>3.525</v>
      </c>
      <c r="M76" s="1"/>
      <c r="N76" s="1" t="s">
        <v>8</v>
      </c>
      <c r="O76" s="3"/>
      <c r="P76" s="23">
        <f t="shared" si="2"/>
        <v>0</v>
      </c>
      <c r="Q76" s="24">
        <f t="shared" si="3"/>
        <v>0</v>
      </c>
    </row>
    <row r="77" spans="1:17" s="8" customFormat="1" ht="10.5">
      <c r="A77" s="1" t="s">
        <v>64</v>
      </c>
      <c r="B77" s="1" t="s">
        <v>65</v>
      </c>
      <c r="C77" s="1" t="s">
        <v>62</v>
      </c>
      <c r="D77" s="1" t="s">
        <v>2</v>
      </c>
      <c r="E77" s="2" t="s">
        <v>41</v>
      </c>
      <c r="F77" s="2" t="s">
        <v>63</v>
      </c>
      <c r="G77" s="12">
        <v>131.45</v>
      </c>
      <c r="H77" s="15">
        <v>131.45</v>
      </c>
      <c r="I77" s="3">
        <v>6</v>
      </c>
      <c r="J77" s="3">
        <v>12</v>
      </c>
      <c r="K77" s="4">
        <v>0</v>
      </c>
      <c r="L77" s="7">
        <v>5.45</v>
      </c>
      <c r="M77" s="1"/>
      <c r="N77" s="1" t="s">
        <v>8</v>
      </c>
      <c r="O77" s="3"/>
      <c r="P77" s="23">
        <f t="shared" si="2"/>
        <v>0</v>
      </c>
      <c r="Q77" s="24">
        <f t="shared" si="3"/>
        <v>0</v>
      </c>
    </row>
    <row r="78" spans="1:17" s="8" customFormat="1" ht="10.5" thickBot="1">
      <c r="A78" s="1" t="s">
        <v>68</v>
      </c>
      <c r="B78" s="1" t="s">
        <v>69</v>
      </c>
      <c r="C78" s="1" t="s">
        <v>66</v>
      </c>
      <c r="D78" s="1" t="s">
        <v>2</v>
      </c>
      <c r="E78" s="2" t="s">
        <v>41</v>
      </c>
      <c r="F78" s="2" t="s">
        <v>67</v>
      </c>
      <c r="G78" s="12">
        <v>188.1</v>
      </c>
      <c r="H78" s="15">
        <v>188.1</v>
      </c>
      <c r="I78" s="3">
        <v>4</v>
      </c>
      <c r="J78" s="3">
        <v>8</v>
      </c>
      <c r="K78" s="4">
        <v>0</v>
      </c>
      <c r="L78" s="7">
        <v>8.225</v>
      </c>
      <c r="M78" s="1"/>
      <c r="N78" s="1" t="s">
        <v>8</v>
      </c>
      <c r="O78" s="3"/>
      <c r="P78" s="25">
        <f t="shared" si="2"/>
        <v>0</v>
      </c>
      <c r="Q78" s="26">
        <f t="shared" si="3"/>
        <v>0</v>
      </c>
    </row>
    <row r="79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&amp;L&amp;8IBV-1.21&amp;C&amp;8Effective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2020-12-07T23:05:25Z</dcterms:modified>
  <cp:category/>
  <cp:version/>
  <cp:contentType/>
  <cp:contentStatus/>
</cp:coreProperties>
</file>